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S22\My22-mods\FS22_RealLifeNumbers_UnzipMe\FarmingData\"/>
    </mc:Choice>
  </mc:AlternateContent>
  <xr:revisionPtr revIDLastSave="0" documentId="13_ncr:1_{D12A814A-09E4-42A1-9493-B4473CCFDDEF}" xr6:coauthVersionLast="47" xr6:coauthVersionMax="47" xr10:uidLastSave="{00000000-0000-0000-0000-000000000000}"/>
  <bookViews>
    <workbookView minimized="1" xWindow="390" yWindow="390" windowWidth="17640" windowHeight="15045" firstSheet="17" activeTab="23" xr2:uid="{00000000-000D-0000-FFFF-FFFF00000000}"/>
  </bookViews>
  <sheets>
    <sheet name="Summary" sheetId="1" r:id="rId1"/>
    <sheet name="Structure" sheetId="2" r:id="rId2"/>
    <sheet name="Sheet 1" sheetId="3" r:id="rId3"/>
    <sheet name="Sheet 2" sheetId="4" r:id="rId4"/>
    <sheet name="Sheet 3" sheetId="5" r:id="rId5"/>
    <sheet name="Sheet 4" sheetId="6" r:id="rId6"/>
    <sheet name="Sheet 5" sheetId="7" r:id="rId7"/>
    <sheet name="Sheet 6" sheetId="8" r:id="rId8"/>
    <sheet name="Sheet 7" sheetId="9" r:id="rId9"/>
    <sheet name="Sheet 8" sheetId="10" r:id="rId10"/>
    <sheet name="Sheet 9" sheetId="11" r:id="rId11"/>
    <sheet name="Sheet 10" sheetId="12" r:id="rId12"/>
    <sheet name="Sheet 11" sheetId="13" r:id="rId13"/>
    <sheet name="Sheet 12" sheetId="14" r:id="rId14"/>
    <sheet name="Sheet 13" sheetId="15" r:id="rId15"/>
    <sheet name="Sheet 14" sheetId="16" r:id="rId16"/>
    <sheet name="Sheet 15" sheetId="17" r:id="rId17"/>
    <sheet name="Sheet 16" sheetId="18" r:id="rId18"/>
    <sheet name="Sheet 17" sheetId="19" r:id="rId19"/>
    <sheet name="Sheet 18" sheetId="20" r:id="rId20"/>
    <sheet name="Sheet 19" sheetId="21" r:id="rId21"/>
    <sheet name="Sheet 20" sheetId="22" r:id="rId22"/>
    <sheet name="Sheet 21" sheetId="23" r:id="rId23"/>
    <sheet name="Sheet 22" sheetId="24" r:id="rId24"/>
    <sheet name="Sheet 23" sheetId="25" r:id="rId25"/>
    <sheet name="Sheet 24" sheetId="26" r:id="rId26"/>
    <sheet name="Sheet 25" sheetId="27" r:id="rId27"/>
    <sheet name="Sheet 26" sheetId="28" r:id="rId28"/>
    <sheet name="Sheet 27" sheetId="29" r:id="rId29"/>
    <sheet name="Sheet 28" sheetId="30" r:id="rId30"/>
    <sheet name="Sheet 29" sheetId="31" r:id="rId31"/>
    <sheet name="Sheet 30" sheetId="32" r:id="rId32"/>
    <sheet name="Sheet 31" sheetId="33" r:id="rId33"/>
    <sheet name="Sheet 32" sheetId="34" r:id="rId34"/>
    <sheet name="Sheet 33" sheetId="35" r:id="rId35"/>
    <sheet name="Sheet 34" sheetId="36" r:id="rId36"/>
    <sheet name="Sheet 35" sheetId="37" r:id="rId37"/>
    <sheet name="Sheet 36" sheetId="38" r:id="rId38"/>
    <sheet name="Sheet 37" sheetId="39" r:id="rId39"/>
    <sheet name="Sheet 38" sheetId="40" r:id="rId4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5" i="3" l="1"/>
  <c r="Q16" i="3"/>
  <c r="Q17" i="3"/>
  <c r="P15" i="3"/>
  <c r="P16" i="3"/>
  <c r="P17" i="3"/>
  <c r="Q12" i="27"/>
  <c r="Q13" i="27"/>
  <c r="Q14" i="27"/>
  <c r="Q15" i="27"/>
  <c r="Q16" i="27"/>
  <c r="Q17" i="27"/>
  <c r="Q18" i="27"/>
  <c r="Q19" i="27"/>
  <c r="Q20" i="27"/>
  <c r="Q21" i="27"/>
  <c r="Q22" i="27"/>
  <c r="Q23" i="27"/>
  <c r="Q24" i="27"/>
  <c r="Q25" i="27"/>
  <c r="Q26" i="27"/>
  <c r="Q27" i="27"/>
  <c r="Q28" i="27"/>
  <c r="Q29" i="27"/>
  <c r="Q30" i="27"/>
  <c r="Q31" i="27"/>
  <c r="Q32" i="27"/>
  <c r="Q33" i="27"/>
  <c r="Q35" i="27"/>
  <c r="Q37" i="27"/>
  <c r="Q38" i="27"/>
  <c r="Q39" i="27"/>
  <c r="Q11" i="27"/>
  <c r="P12" i="27"/>
  <c r="P13" i="27"/>
  <c r="P14" i="27"/>
  <c r="P15" i="27"/>
  <c r="P16" i="27"/>
  <c r="P17" i="27"/>
  <c r="P40" i="27" s="1"/>
  <c r="Q40" i="27" s="1"/>
  <c r="P18" i="27"/>
  <c r="P19" i="27"/>
  <c r="P20" i="27"/>
  <c r="P21" i="27"/>
  <c r="P22" i="27"/>
  <c r="P23" i="27"/>
  <c r="P24" i="27"/>
  <c r="P25" i="27"/>
  <c r="P26" i="27"/>
  <c r="P27" i="27"/>
  <c r="P28" i="27"/>
  <c r="P29" i="27"/>
  <c r="P30" i="27"/>
  <c r="P31" i="27"/>
  <c r="P32" i="27"/>
  <c r="P33" i="27"/>
  <c r="P35" i="27"/>
  <c r="P37" i="27"/>
  <c r="P38" i="27"/>
  <c r="P39" i="27"/>
  <c r="P11" i="27"/>
  <c r="Q13" i="25"/>
  <c r="Q14" i="25"/>
  <c r="Q18" i="25"/>
  <c r="Q19" i="25"/>
  <c r="Q21" i="25"/>
  <c r="Q22" i="25"/>
  <c r="Q24" i="25"/>
  <c r="Q26" i="25"/>
  <c r="Q28" i="25"/>
  <c r="Q29" i="25"/>
  <c r="Q31" i="25"/>
  <c r="Q32" i="25"/>
  <c r="Q33" i="25"/>
  <c r="Q35" i="25"/>
  <c r="Q12" i="25"/>
  <c r="P13" i="25"/>
  <c r="P14" i="25"/>
  <c r="P18" i="25"/>
  <c r="P40" i="25" s="1"/>
  <c r="Q40" i="25" s="1"/>
  <c r="P19" i="25"/>
  <c r="P21" i="25"/>
  <c r="P22" i="25"/>
  <c r="P24" i="25"/>
  <c r="P26" i="25"/>
  <c r="P28" i="25"/>
  <c r="P29" i="25"/>
  <c r="P31" i="25"/>
  <c r="P32" i="25"/>
  <c r="P33" i="25"/>
  <c r="P35" i="25"/>
  <c r="P12" i="25"/>
  <c r="P19" i="24"/>
  <c r="P20" i="24"/>
  <c r="P22" i="24"/>
  <c r="P28" i="24"/>
  <c r="P29" i="24"/>
  <c r="P30" i="24"/>
  <c r="Q30" i="24" s="1"/>
  <c r="P31" i="24"/>
  <c r="P32" i="24"/>
  <c r="P33" i="24"/>
  <c r="P38" i="24"/>
  <c r="Q38" i="24" s="1"/>
  <c r="Q33" i="24"/>
  <c r="Q32" i="24"/>
  <c r="Q31" i="24"/>
  <c r="Q29" i="24"/>
  <c r="Q28" i="24"/>
  <c r="Q22" i="24"/>
  <c r="Q20" i="24"/>
  <c r="Q19" i="24"/>
  <c r="P15" i="24"/>
  <c r="P13" i="24"/>
  <c r="Q13" i="24" s="1"/>
  <c r="Q13" i="20"/>
  <c r="Q15" i="20"/>
  <c r="Q18" i="20"/>
  <c r="Q19" i="20"/>
  <c r="Q20" i="20"/>
  <c r="Q21" i="20"/>
  <c r="Q22" i="20"/>
  <c r="Q24" i="20"/>
  <c r="Q25" i="20"/>
  <c r="Q26" i="20"/>
  <c r="Q28" i="20"/>
  <c r="Q29" i="20"/>
  <c r="Q31" i="20"/>
  <c r="Q32" i="20"/>
  <c r="Q33" i="20"/>
  <c r="Q38" i="20"/>
  <c r="P15" i="20"/>
  <c r="P40" i="20" s="1"/>
  <c r="Q40" i="20" s="1"/>
  <c r="P18" i="20"/>
  <c r="P19" i="20"/>
  <c r="P20" i="20"/>
  <c r="P21" i="20"/>
  <c r="P22" i="20"/>
  <c r="P24" i="20"/>
  <c r="P25" i="20"/>
  <c r="P26" i="20"/>
  <c r="P28" i="20"/>
  <c r="P29" i="20"/>
  <c r="P31" i="20"/>
  <c r="P32" i="20"/>
  <c r="P33" i="20"/>
  <c r="P38" i="20"/>
  <c r="P13" i="20"/>
  <c r="Q12" i="20"/>
  <c r="P12" i="20"/>
  <c r="Q13" i="19"/>
  <c r="Q15" i="19"/>
  <c r="Q18" i="19"/>
  <c r="Q19" i="19"/>
  <c r="Q20" i="19"/>
  <c r="Q21" i="19"/>
  <c r="Q22" i="19"/>
  <c r="Q25" i="19"/>
  <c r="Q26" i="19"/>
  <c r="Q28" i="19"/>
  <c r="Q29" i="19"/>
  <c r="Q30" i="19"/>
  <c r="Q31" i="19"/>
  <c r="Q32" i="19"/>
  <c r="Q33" i="19"/>
  <c r="Q38" i="19"/>
  <c r="Q12" i="19"/>
  <c r="P13" i="19"/>
  <c r="P15" i="19"/>
  <c r="P18" i="19"/>
  <c r="P19" i="19"/>
  <c r="P20" i="19"/>
  <c r="P21" i="19"/>
  <c r="P22" i="19"/>
  <c r="P25" i="19"/>
  <c r="P26" i="19"/>
  <c r="P28" i="19"/>
  <c r="P29" i="19"/>
  <c r="P30" i="19"/>
  <c r="P31" i="19"/>
  <c r="P32" i="19"/>
  <c r="P33" i="19"/>
  <c r="P40" i="19"/>
  <c r="Q40" i="19" s="1"/>
  <c r="P38" i="19"/>
  <c r="P12" i="19"/>
  <c r="Q19" i="18"/>
  <c r="Q20" i="18"/>
  <c r="Q23" i="18"/>
  <c r="Q24" i="18"/>
  <c r="Q25" i="18"/>
  <c r="Q26" i="18"/>
  <c r="Q29" i="18"/>
  <c r="Q31" i="18"/>
  <c r="Q32" i="18"/>
  <c r="Q33" i="18"/>
  <c r="Q34" i="18"/>
  <c r="Q35" i="18"/>
  <c r="Q37" i="18"/>
  <c r="Q38" i="18"/>
  <c r="Q39" i="18"/>
  <c r="P19" i="18"/>
  <c r="P20" i="18"/>
  <c r="P23" i="18"/>
  <c r="P24" i="18"/>
  <c r="P25" i="18"/>
  <c r="P26" i="18"/>
  <c r="P29" i="18"/>
  <c r="P31" i="18"/>
  <c r="P32" i="18"/>
  <c r="P33" i="18"/>
  <c r="P34" i="18"/>
  <c r="P35" i="18"/>
  <c r="P37" i="18"/>
  <c r="P38" i="18"/>
  <c r="P39" i="18"/>
  <c r="P17" i="18"/>
  <c r="Q17" i="18" s="1"/>
  <c r="P16" i="18"/>
  <c r="Q16" i="18" s="1"/>
  <c r="P15" i="18"/>
  <c r="Q15" i="18" s="1"/>
  <c r="Q14" i="18"/>
  <c r="P14" i="18"/>
  <c r="Q12" i="17"/>
  <c r="Q13" i="17"/>
  <c r="Q14" i="17"/>
  <c r="Q15" i="17"/>
  <c r="Q16" i="17"/>
  <c r="Q17" i="17"/>
  <c r="Q18" i="17"/>
  <c r="Q19" i="17"/>
  <c r="Q20" i="17"/>
  <c r="Q21" i="17"/>
  <c r="Q22" i="17"/>
  <c r="Q23" i="17"/>
  <c r="Q24" i="17"/>
  <c r="Q25" i="17"/>
  <c r="Q26" i="17"/>
  <c r="Q27" i="17"/>
  <c r="Q28" i="17"/>
  <c r="Q29" i="17"/>
  <c r="Q31" i="17"/>
  <c r="Q32" i="17"/>
  <c r="Q33" i="17"/>
  <c r="Q34" i="17"/>
  <c r="Q35" i="17"/>
  <c r="Q38" i="17"/>
  <c r="Q39" i="17"/>
  <c r="P12" i="17"/>
  <c r="P13" i="17"/>
  <c r="P14" i="17"/>
  <c r="P15" i="17"/>
  <c r="P16" i="17"/>
  <c r="P17" i="17"/>
  <c r="P18" i="17"/>
  <c r="P19" i="17"/>
  <c r="P20" i="17"/>
  <c r="P40" i="17" s="1"/>
  <c r="Q40" i="17" s="1"/>
  <c r="P21" i="17"/>
  <c r="P22" i="17"/>
  <c r="P23" i="17"/>
  <c r="P24" i="17"/>
  <c r="P25" i="17"/>
  <c r="P26" i="17"/>
  <c r="P27" i="17"/>
  <c r="P28" i="17"/>
  <c r="P29" i="17"/>
  <c r="P31" i="17"/>
  <c r="P32" i="17"/>
  <c r="P33" i="17"/>
  <c r="P34" i="17"/>
  <c r="P35" i="17"/>
  <c r="P38" i="17"/>
  <c r="P39" i="17"/>
  <c r="Q11" i="17"/>
  <c r="P11" i="17"/>
  <c r="P13" i="16"/>
  <c r="P14" i="16"/>
  <c r="P15" i="16"/>
  <c r="P18" i="16"/>
  <c r="P19" i="16"/>
  <c r="P20" i="16"/>
  <c r="P21" i="16"/>
  <c r="Q21" i="16" s="1"/>
  <c r="P22" i="16"/>
  <c r="Q22" i="16" s="1"/>
  <c r="P24" i="16"/>
  <c r="P26" i="16"/>
  <c r="P27" i="16"/>
  <c r="P28" i="16"/>
  <c r="P29" i="16"/>
  <c r="P30" i="16"/>
  <c r="P31" i="16"/>
  <c r="P32" i="16"/>
  <c r="P33" i="16"/>
  <c r="Q33" i="16" s="1"/>
  <c r="P34" i="16"/>
  <c r="Q34" i="16" s="1"/>
  <c r="P35" i="16"/>
  <c r="P38" i="16"/>
  <c r="Q38" i="16" s="1"/>
  <c r="P39" i="16"/>
  <c r="Q39" i="16" s="1"/>
  <c r="Q35" i="16"/>
  <c r="Q32" i="16"/>
  <c r="Q31" i="16"/>
  <c r="Q30" i="16"/>
  <c r="Q29" i="16"/>
  <c r="Q28" i="16"/>
  <c r="Q27" i="16"/>
  <c r="Q26" i="16"/>
  <c r="Q24" i="16"/>
  <c r="Q20" i="16"/>
  <c r="Q19" i="16"/>
  <c r="Q18" i="16"/>
  <c r="Q15" i="16"/>
  <c r="Q14" i="16"/>
  <c r="Q13" i="16"/>
  <c r="Q11" i="16"/>
  <c r="P11" i="16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3" i="15"/>
  <c r="Q34" i="15"/>
  <c r="Q35" i="15"/>
  <c r="Q36" i="15"/>
  <c r="Q37" i="15"/>
  <c r="Q38" i="15"/>
  <c r="Q39" i="15"/>
  <c r="Q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3" i="15"/>
  <c r="P34" i="15"/>
  <c r="P35" i="15"/>
  <c r="P36" i="15"/>
  <c r="P37" i="15"/>
  <c r="P38" i="15"/>
  <c r="P39" i="15"/>
  <c r="P11" i="15"/>
  <c r="P18" i="14"/>
  <c r="P19" i="14"/>
  <c r="P20" i="14"/>
  <c r="Q20" i="14" s="1"/>
  <c r="P21" i="14"/>
  <c r="P22" i="14"/>
  <c r="Q22" i="14" s="1"/>
  <c r="P40" i="14"/>
  <c r="Q40" i="14" s="1"/>
  <c r="P26" i="14"/>
  <c r="P28" i="14"/>
  <c r="Q28" i="14" s="1"/>
  <c r="P31" i="14"/>
  <c r="P32" i="14"/>
  <c r="P33" i="14"/>
  <c r="Q33" i="14" s="1"/>
  <c r="P38" i="14"/>
  <c r="Q38" i="14" s="1"/>
  <c r="Q32" i="14"/>
  <c r="Q31" i="14"/>
  <c r="Q26" i="14"/>
  <c r="Q21" i="14"/>
  <c r="Q19" i="14"/>
  <c r="Q18" i="14"/>
  <c r="Q12" i="14"/>
  <c r="P12" i="14"/>
  <c r="Q34" i="13"/>
  <c r="P34" i="13"/>
  <c r="P39" i="13"/>
  <c r="Q39" i="13" s="1"/>
  <c r="P38" i="13"/>
  <c r="Q38" i="13" s="1"/>
  <c r="P35" i="13"/>
  <c r="Q35" i="13" s="1"/>
  <c r="Q33" i="13"/>
  <c r="P33" i="13"/>
  <c r="Q32" i="13"/>
  <c r="P32" i="13"/>
  <c r="P31" i="13"/>
  <c r="Q31" i="13" s="1"/>
  <c r="P30" i="13"/>
  <c r="Q30" i="13" s="1"/>
  <c r="P29" i="13"/>
  <c r="Q29" i="13" s="1"/>
  <c r="P28" i="13"/>
  <c r="Q28" i="13" s="1"/>
  <c r="Q27" i="13"/>
  <c r="P27" i="13"/>
  <c r="Q26" i="13"/>
  <c r="P26" i="13"/>
  <c r="P25" i="13"/>
  <c r="Q25" i="13" s="1"/>
  <c r="P24" i="13"/>
  <c r="Q24" i="13" s="1"/>
  <c r="P22" i="13"/>
  <c r="Q22" i="13" s="1"/>
  <c r="P21" i="13"/>
  <c r="Q21" i="13" s="1"/>
  <c r="Q20" i="13"/>
  <c r="P20" i="13"/>
  <c r="Q19" i="13"/>
  <c r="P19" i="13"/>
  <c r="P18" i="13"/>
  <c r="Q18" i="13" s="1"/>
  <c r="P15" i="13"/>
  <c r="Q15" i="13" s="1"/>
  <c r="P14" i="13"/>
  <c r="P40" i="13" s="1"/>
  <c r="Q40" i="13" s="1"/>
  <c r="P13" i="13"/>
  <c r="Q13" i="13" s="1"/>
  <c r="P12" i="13"/>
  <c r="Q12" i="13" s="1"/>
  <c r="Q11" i="13"/>
  <c r="P11" i="13"/>
  <c r="Q34" i="11"/>
  <c r="P34" i="11"/>
  <c r="P35" i="11"/>
  <c r="P36" i="11"/>
  <c r="Q34" i="10"/>
  <c r="P34" i="10"/>
  <c r="Q15" i="7"/>
  <c r="Q18" i="7"/>
  <c r="Q19" i="7"/>
  <c r="Q20" i="7"/>
  <c r="Q21" i="7"/>
  <c r="Q22" i="7"/>
  <c r="Q25" i="7"/>
  <c r="Q26" i="7"/>
  <c r="Q28" i="7"/>
  <c r="Q30" i="7"/>
  <c r="Q31" i="7"/>
  <c r="Q32" i="7"/>
  <c r="Q33" i="7"/>
  <c r="Q38" i="7"/>
  <c r="P15" i="7"/>
  <c r="P18" i="7"/>
  <c r="P19" i="7"/>
  <c r="P20" i="7"/>
  <c r="P21" i="7"/>
  <c r="P22" i="7"/>
  <c r="P25" i="7"/>
  <c r="P26" i="7"/>
  <c r="P28" i="7"/>
  <c r="P30" i="7"/>
  <c r="P31" i="7"/>
  <c r="P32" i="7"/>
  <c r="P33" i="7"/>
  <c r="P38" i="7"/>
  <c r="Q15" i="6"/>
  <c r="Q16" i="6"/>
  <c r="Q17" i="6"/>
  <c r="Q19" i="6"/>
  <c r="Q20" i="6"/>
  <c r="Q21" i="6"/>
  <c r="Q22" i="6"/>
  <c r="Q23" i="6"/>
  <c r="Q24" i="6"/>
  <c r="Q25" i="6"/>
  <c r="Q26" i="6"/>
  <c r="Q27" i="6"/>
  <c r="Q28" i="6"/>
  <c r="Q29" i="6"/>
  <c r="Q31" i="6"/>
  <c r="Q32" i="6"/>
  <c r="Q33" i="6"/>
  <c r="Q34" i="6"/>
  <c r="Q35" i="6"/>
  <c r="Q36" i="6"/>
  <c r="Q38" i="6"/>
  <c r="P15" i="6"/>
  <c r="P16" i="6"/>
  <c r="P17" i="6"/>
  <c r="P19" i="6"/>
  <c r="P20" i="6"/>
  <c r="P21" i="6"/>
  <c r="P22" i="6"/>
  <c r="P23" i="6"/>
  <c r="P24" i="6"/>
  <c r="P25" i="6"/>
  <c r="P26" i="6"/>
  <c r="P27" i="6"/>
  <c r="P28" i="6"/>
  <c r="P29" i="6"/>
  <c r="P31" i="6"/>
  <c r="P32" i="6"/>
  <c r="P33" i="6"/>
  <c r="P34" i="6"/>
  <c r="P35" i="6"/>
  <c r="P36" i="6"/>
  <c r="P38" i="6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8" i="5"/>
  <c r="Q39" i="12"/>
  <c r="P39" i="12"/>
  <c r="P38" i="12"/>
  <c r="Q38" i="12" s="1"/>
  <c r="P35" i="12"/>
  <c r="Q35" i="12" s="1"/>
  <c r="Q33" i="12"/>
  <c r="P33" i="12"/>
  <c r="P32" i="12"/>
  <c r="Q32" i="12" s="1"/>
  <c r="Q31" i="12"/>
  <c r="P31" i="12"/>
  <c r="P30" i="12"/>
  <c r="Q30" i="12" s="1"/>
  <c r="P29" i="12"/>
  <c r="Q29" i="12" s="1"/>
  <c r="P28" i="12"/>
  <c r="Q28" i="12" s="1"/>
  <c r="Q27" i="12"/>
  <c r="P27" i="12"/>
  <c r="P26" i="12"/>
  <c r="Q26" i="12" s="1"/>
  <c r="Q25" i="12"/>
  <c r="P25" i="12"/>
  <c r="P24" i="12"/>
  <c r="Q24" i="12" s="1"/>
  <c r="P22" i="12"/>
  <c r="Q22" i="12" s="1"/>
  <c r="Q21" i="12"/>
  <c r="P21" i="12"/>
  <c r="P20" i="12"/>
  <c r="Q20" i="12" s="1"/>
  <c r="Q19" i="12"/>
  <c r="P19" i="12"/>
  <c r="P18" i="12"/>
  <c r="Q18" i="12" s="1"/>
  <c r="Q15" i="12"/>
  <c r="P15" i="12"/>
  <c r="P14" i="12"/>
  <c r="Q14" i="12" s="1"/>
  <c r="Q13" i="12"/>
  <c r="P13" i="12"/>
  <c r="P12" i="12"/>
  <c r="Q12" i="12" s="1"/>
  <c r="P11" i="12"/>
  <c r="Q11" i="12" s="1"/>
  <c r="P39" i="11"/>
  <c r="Q39" i="11" s="1"/>
  <c r="P38" i="11"/>
  <c r="Q38" i="11" s="1"/>
  <c r="Q36" i="11"/>
  <c r="Q35" i="11"/>
  <c r="Q33" i="11"/>
  <c r="P33" i="11"/>
  <c r="P32" i="11"/>
  <c r="Q32" i="11" s="1"/>
  <c r="P31" i="11"/>
  <c r="Q31" i="11" s="1"/>
  <c r="P30" i="11"/>
  <c r="Q30" i="11" s="1"/>
  <c r="Q29" i="11"/>
  <c r="P29" i="11"/>
  <c r="P28" i="11"/>
  <c r="Q28" i="11" s="1"/>
  <c r="Q27" i="11"/>
  <c r="P27" i="11"/>
  <c r="P26" i="11"/>
  <c r="Q26" i="11" s="1"/>
  <c r="P25" i="11"/>
  <c r="Q25" i="11" s="1"/>
  <c r="P24" i="11"/>
  <c r="Q24" i="11" s="1"/>
  <c r="Q23" i="11"/>
  <c r="P23" i="11"/>
  <c r="P22" i="11"/>
  <c r="Q22" i="11" s="1"/>
  <c r="Q21" i="11"/>
  <c r="P21" i="11"/>
  <c r="P20" i="11"/>
  <c r="Q20" i="11" s="1"/>
  <c r="P19" i="11"/>
  <c r="Q19" i="11" s="1"/>
  <c r="P18" i="11"/>
  <c r="Q18" i="11" s="1"/>
  <c r="Q17" i="11"/>
  <c r="P17" i="11"/>
  <c r="P16" i="11"/>
  <c r="Q16" i="11" s="1"/>
  <c r="Q15" i="11"/>
  <c r="P15" i="11"/>
  <c r="P14" i="11"/>
  <c r="Q14" i="11" s="1"/>
  <c r="P13" i="11"/>
  <c r="Q13" i="11" s="1"/>
  <c r="P12" i="11"/>
  <c r="Q12" i="11" s="1"/>
  <c r="Q11" i="11"/>
  <c r="P11" i="11"/>
  <c r="P39" i="10"/>
  <c r="Q39" i="10" s="1"/>
  <c r="P38" i="10"/>
  <c r="Q38" i="10" s="1"/>
  <c r="P36" i="10"/>
  <c r="Q36" i="10" s="1"/>
  <c r="P35" i="10"/>
  <c r="Q35" i="10" s="1"/>
  <c r="Q33" i="10"/>
  <c r="P33" i="10"/>
  <c r="P32" i="10"/>
  <c r="Q32" i="10" s="1"/>
  <c r="P31" i="10"/>
  <c r="Q31" i="10" s="1"/>
  <c r="P29" i="10"/>
  <c r="Q29" i="10" s="1"/>
  <c r="P28" i="10"/>
  <c r="Q28" i="10" s="1"/>
  <c r="Q27" i="10"/>
  <c r="P27" i="10"/>
  <c r="P26" i="10"/>
  <c r="Q26" i="10" s="1"/>
  <c r="P25" i="10"/>
  <c r="Q25" i="10" s="1"/>
  <c r="P24" i="10"/>
  <c r="Q24" i="10" s="1"/>
  <c r="P23" i="10"/>
  <c r="Q23" i="10" s="1"/>
  <c r="P22" i="10"/>
  <c r="Q22" i="10" s="1"/>
  <c r="Q21" i="10"/>
  <c r="P21" i="10"/>
  <c r="P20" i="10"/>
  <c r="Q20" i="10" s="1"/>
  <c r="P19" i="10"/>
  <c r="Q19" i="10" s="1"/>
  <c r="P17" i="10"/>
  <c r="Q17" i="10" s="1"/>
  <c r="P16" i="10"/>
  <c r="Q16" i="10" s="1"/>
  <c r="Q15" i="10"/>
  <c r="P15" i="10"/>
  <c r="P14" i="10"/>
  <c r="Q14" i="10" s="1"/>
  <c r="P13" i="10"/>
  <c r="Q13" i="10" s="1"/>
  <c r="P12" i="10"/>
  <c r="Q12" i="10" s="1"/>
  <c r="P11" i="10"/>
  <c r="Q11" i="10" s="1"/>
  <c r="Q15" i="9"/>
  <c r="Q16" i="9"/>
  <c r="Q17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1" i="9"/>
  <c r="Q32" i="9"/>
  <c r="Q33" i="9"/>
  <c r="Q35" i="9"/>
  <c r="Q36" i="9"/>
  <c r="P15" i="9"/>
  <c r="P16" i="9"/>
  <c r="P17" i="9"/>
  <c r="P18" i="9"/>
  <c r="P19" i="9"/>
  <c r="P20" i="9"/>
  <c r="P21" i="9"/>
  <c r="P22" i="9"/>
  <c r="P23" i="9"/>
  <c r="P24" i="9"/>
  <c r="P25" i="9"/>
  <c r="P26" i="9"/>
  <c r="P27" i="9"/>
  <c r="P28" i="9"/>
  <c r="P29" i="9"/>
  <c r="P30" i="9"/>
  <c r="P31" i="9"/>
  <c r="P32" i="9"/>
  <c r="P33" i="9"/>
  <c r="P35" i="9"/>
  <c r="P36" i="9"/>
  <c r="P38" i="9"/>
  <c r="P39" i="9"/>
  <c r="Q39" i="9" s="1"/>
  <c r="Q38" i="9"/>
  <c r="Q14" i="9"/>
  <c r="P14" i="9"/>
  <c r="P13" i="9"/>
  <c r="Q13" i="9" s="1"/>
  <c r="P12" i="9"/>
  <c r="Q12" i="9" s="1"/>
  <c r="P11" i="9"/>
  <c r="Q11" i="9" s="1"/>
  <c r="P12" i="7"/>
  <c r="Q12" i="7" s="1"/>
  <c r="Q11" i="7"/>
  <c r="Q39" i="6"/>
  <c r="Q14" i="6"/>
  <c r="P14" i="6"/>
  <c r="P13" i="6"/>
  <c r="Q13" i="6" s="1"/>
  <c r="P11" i="6"/>
  <c r="Q11" i="6" s="1"/>
  <c r="P39" i="5"/>
  <c r="Q39" i="5" s="1"/>
  <c r="Q38" i="5"/>
  <c r="P14" i="5"/>
  <c r="P13" i="5"/>
  <c r="Q13" i="5" s="1"/>
  <c r="P12" i="5"/>
  <c r="Q12" i="5" s="1"/>
  <c r="P11" i="5"/>
  <c r="Q11" i="5" s="1"/>
  <c r="P39" i="4"/>
  <c r="Q39" i="4" s="1"/>
  <c r="P38" i="4"/>
  <c r="Q38" i="4" s="1"/>
  <c r="P37" i="4"/>
  <c r="Q37" i="4" s="1"/>
  <c r="P35" i="4"/>
  <c r="Q35" i="4" s="1"/>
  <c r="P34" i="4"/>
  <c r="Q34" i="4" s="1"/>
  <c r="P33" i="4"/>
  <c r="Q33" i="4" s="1"/>
  <c r="P32" i="4"/>
  <c r="Q32" i="4" s="1"/>
  <c r="P31" i="4"/>
  <c r="Q31" i="4" s="1"/>
  <c r="P30" i="4"/>
  <c r="Q30" i="4" s="1"/>
  <c r="P29" i="4"/>
  <c r="Q29" i="4" s="1"/>
  <c r="P28" i="4"/>
  <c r="Q28" i="4" s="1"/>
  <c r="P27" i="4"/>
  <c r="Q27" i="4" s="1"/>
  <c r="P26" i="4"/>
  <c r="Q26" i="4" s="1"/>
  <c r="P25" i="4"/>
  <c r="Q25" i="4" s="1"/>
  <c r="P24" i="4"/>
  <c r="Q24" i="4" s="1"/>
  <c r="P23" i="4"/>
  <c r="Q23" i="4" s="1"/>
  <c r="P22" i="4"/>
  <c r="Q22" i="4" s="1"/>
  <c r="P21" i="4"/>
  <c r="Q21" i="4" s="1"/>
  <c r="P20" i="4"/>
  <c r="Q20" i="4" s="1"/>
  <c r="P19" i="4"/>
  <c r="Q19" i="4" s="1"/>
  <c r="P18" i="4"/>
  <c r="Q18" i="4" s="1"/>
  <c r="P16" i="4"/>
  <c r="Q16" i="4" s="1"/>
  <c r="P14" i="4"/>
  <c r="P40" i="4" s="1"/>
  <c r="Q40" i="4" s="1"/>
  <c r="P13" i="4"/>
  <c r="Q13" i="4" s="1"/>
  <c r="P12" i="4"/>
  <c r="Q12" i="4" s="1"/>
  <c r="P11" i="4"/>
  <c r="Q11" i="4" s="1"/>
  <c r="Q11" i="3"/>
  <c r="Q39" i="3"/>
  <c r="P39" i="3"/>
  <c r="P38" i="3"/>
  <c r="Q38" i="3" s="1"/>
  <c r="P37" i="3"/>
  <c r="Q37" i="3" s="1"/>
  <c r="P35" i="3"/>
  <c r="Q35" i="3" s="1"/>
  <c r="P34" i="3"/>
  <c r="Q34" i="3" s="1"/>
  <c r="Q33" i="3"/>
  <c r="P33" i="3"/>
  <c r="Q32" i="3"/>
  <c r="P32" i="3"/>
  <c r="Q31" i="3"/>
  <c r="P31" i="3"/>
  <c r="Q30" i="3"/>
  <c r="P30" i="3"/>
  <c r="Q29" i="3"/>
  <c r="P29" i="3"/>
  <c r="P28" i="3"/>
  <c r="Q28" i="3" s="1"/>
  <c r="Q27" i="3"/>
  <c r="P27" i="3"/>
  <c r="P26" i="3"/>
  <c r="Q26" i="3" s="1"/>
  <c r="Q25" i="3"/>
  <c r="P25" i="3"/>
  <c r="Q24" i="3"/>
  <c r="P24" i="3"/>
  <c r="Q23" i="3"/>
  <c r="P23" i="3"/>
  <c r="P22" i="3"/>
  <c r="Q22" i="3" s="1"/>
  <c r="Q21" i="3"/>
  <c r="P21" i="3"/>
  <c r="Q20" i="3"/>
  <c r="P20" i="3"/>
  <c r="Q19" i="3"/>
  <c r="P19" i="3"/>
  <c r="Q18" i="3"/>
  <c r="P18" i="3"/>
  <c r="P14" i="3"/>
  <c r="P13" i="3"/>
  <c r="Q13" i="3" s="1"/>
  <c r="Q12" i="3"/>
  <c r="P12" i="3"/>
  <c r="P11" i="3"/>
  <c r="Q40" i="8"/>
  <c r="P40" i="8"/>
  <c r="Q12" i="8"/>
  <c r="Q13" i="8"/>
  <c r="Q14" i="8"/>
  <c r="Q16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7" i="8"/>
  <c r="Q38" i="8"/>
  <c r="Q39" i="8"/>
  <c r="Q11" i="8"/>
  <c r="P12" i="8"/>
  <c r="P13" i="8"/>
  <c r="P14" i="8"/>
  <c r="P16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7" i="8"/>
  <c r="P38" i="8"/>
  <c r="P39" i="8"/>
  <c r="P11" i="8"/>
  <c r="P40" i="3" l="1"/>
  <c r="Q40" i="3" s="1"/>
  <c r="P40" i="24"/>
  <c r="Q40" i="24" s="1"/>
  <c r="Q15" i="24"/>
  <c r="P40" i="18"/>
  <c r="Q40" i="18" s="1"/>
  <c r="P40" i="16"/>
  <c r="Q40" i="16" s="1"/>
  <c r="P40" i="15"/>
  <c r="Q40" i="15" s="1"/>
  <c r="Q14" i="13"/>
  <c r="P40" i="7"/>
  <c r="Q40" i="7" s="1"/>
  <c r="P40" i="6"/>
  <c r="Q40" i="6" s="1"/>
  <c r="P40" i="5"/>
  <c r="Q40" i="5" s="1"/>
  <c r="P40" i="12"/>
  <c r="Q40" i="12" s="1"/>
  <c r="P40" i="11"/>
  <c r="Q40" i="11" s="1"/>
  <c r="P40" i="10"/>
  <c r="Q40" i="10" s="1"/>
  <c r="P40" i="9"/>
  <c r="Q40" i="9" s="1"/>
  <c r="Q14" i="5"/>
  <c r="Q14" i="4"/>
  <c r="Q14" i="3"/>
</calcChain>
</file>

<file path=xl/sharedStrings.xml><?xml version="1.0" encoding="utf-8"?>
<sst xmlns="http://schemas.openxmlformats.org/spreadsheetml/2006/main" count="15726" uniqueCount="201">
  <si>
    <t>Crop production in EU standard humidity [APRO_CPSH1__custom_4314867]</t>
  </si>
  <si>
    <t>Open product page</t>
  </si>
  <si>
    <t>Open in Data Browser</t>
  </si>
  <si>
    <t xml:space="preserve">Description: </t>
  </si>
  <si>
    <t>-</t>
  </si>
  <si>
    <t xml:space="preserve">Last update of data: </t>
  </si>
  <si>
    <t>14/12/2022 23:00</t>
  </si>
  <si>
    <t xml:space="preserve">Last change of data structure: </t>
  </si>
  <si>
    <t>21/01/2022 11:00</t>
  </si>
  <si>
    <t>Institutional source(s)</t>
  </si>
  <si>
    <t>Eurostat</t>
  </si>
  <si>
    <t>Contents</t>
  </si>
  <si>
    <t>Time frequency</t>
  </si>
  <si>
    <t>Crops</t>
  </si>
  <si>
    <t>Structure of production</t>
  </si>
  <si>
    <t>Sheet 1</t>
  </si>
  <si>
    <t>Annual</t>
  </si>
  <si>
    <t>Wheat and spelt</t>
  </si>
  <si>
    <t>Yield in EU standard humidity (tonne/ha)</t>
  </si>
  <si>
    <t>Sheet 2</t>
  </si>
  <si>
    <t>Common wheat and spelt</t>
  </si>
  <si>
    <t>Sheet 3</t>
  </si>
  <si>
    <t>Common winter wheat and spelt</t>
  </si>
  <si>
    <t>Sheet 4</t>
  </si>
  <si>
    <t>Common spring wheat and spelt</t>
  </si>
  <si>
    <t>Sheet 5</t>
  </si>
  <si>
    <t>Durum wheat</t>
  </si>
  <si>
    <t>Sheet 6</t>
  </si>
  <si>
    <t>Rye</t>
  </si>
  <si>
    <t>Sheet 7</t>
  </si>
  <si>
    <t>Winter barley</t>
  </si>
  <si>
    <t>Sheet 8</t>
  </si>
  <si>
    <t>Spring barley</t>
  </si>
  <si>
    <t>Sheet 9</t>
  </si>
  <si>
    <t>Oats</t>
  </si>
  <si>
    <t>Sheet 10</t>
  </si>
  <si>
    <t>Grain maize and corn-cob-mix</t>
  </si>
  <si>
    <t>Sheet 11</t>
  </si>
  <si>
    <t>Triticale</t>
  </si>
  <si>
    <t>Sheet 12</t>
  </si>
  <si>
    <t>Sorghum</t>
  </si>
  <si>
    <t>Sheet 13</t>
  </si>
  <si>
    <t>Potatoes (including seed potatoes)</t>
  </si>
  <si>
    <t>Sheet 14</t>
  </si>
  <si>
    <t>Sugar beet (excluding seed)</t>
  </si>
  <si>
    <t>Sheet 15</t>
  </si>
  <si>
    <t>Winter rape and turnip rape seeds</t>
  </si>
  <si>
    <t>Sheet 16</t>
  </si>
  <si>
    <t>Spring rape and turnip rape seeds</t>
  </si>
  <si>
    <t>Sheet 17</t>
  </si>
  <si>
    <t>Sunflower seed</t>
  </si>
  <si>
    <t>Sheet 18</t>
  </si>
  <si>
    <t>Soya</t>
  </si>
  <si>
    <t>Sheet 19</t>
  </si>
  <si>
    <t>Cotton seed</t>
  </si>
  <si>
    <t>Sheet 20</t>
  </si>
  <si>
    <t>Cotton fibre</t>
  </si>
  <si>
    <t>Sheet 21</t>
  </si>
  <si>
    <t>Tobacco</t>
  </si>
  <si>
    <t>Sheet 22</t>
  </si>
  <si>
    <t>Hops</t>
  </si>
  <si>
    <t>Sheet 23</t>
  </si>
  <si>
    <t>Lucerne</t>
  </si>
  <si>
    <t>Sheet 24</t>
  </si>
  <si>
    <t>Clover and mixtures</t>
  </si>
  <si>
    <t>Sheet 25</t>
  </si>
  <si>
    <t>Green maize</t>
  </si>
  <si>
    <t>Sheet 26</t>
  </si>
  <si>
    <t>Cabbages</t>
  </si>
  <si>
    <t>Sheet 27</t>
  </si>
  <si>
    <t>Lettuces</t>
  </si>
  <si>
    <t>Sheet 28</t>
  </si>
  <si>
    <t>Asparagus</t>
  </si>
  <si>
    <t>Sheet 29</t>
  </si>
  <si>
    <t>Tomatoes</t>
  </si>
  <si>
    <t>Sheet 30</t>
  </si>
  <si>
    <t>Carrots</t>
  </si>
  <si>
    <t>Sheet 31</t>
  </si>
  <si>
    <t>Onions</t>
  </si>
  <si>
    <t>Sheet 32</t>
  </si>
  <si>
    <t>Grapes</t>
  </si>
  <si>
    <t>Sheet 33</t>
  </si>
  <si>
    <t>Grapes for wines</t>
  </si>
  <si>
    <t>Sheet 34</t>
  </si>
  <si>
    <t>Grapes for table use</t>
  </si>
  <si>
    <t>Sheet 35</t>
  </si>
  <si>
    <t>Grapes for raisins</t>
  </si>
  <si>
    <t>Sheet 36</t>
  </si>
  <si>
    <t>Olives</t>
  </si>
  <si>
    <t>Sheet 37</t>
  </si>
  <si>
    <t>Olives for table use</t>
  </si>
  <si>
    <t>Sheet 38</t>
  </si>
  <si>
    <t>Olives for oil</t>
  </si>
  <si>
    <t>Structure</t>
  </si>
  <si>
    <t>Dimension</t>
  </si>
  <si>
    <t>Position</t>
  </si>
  <si>
    <t>Label</t>
  </si>
  <si>
    <t>Geopolitical entity (reporting)</t>
  </si>
  <si>
    <t>Belgium</t>
  </si>
  <si>
    <t>Bulgaria</t>
  </si>
  <si>
    <t>Czechia</t>
  </si>
  <si>
    <t>Denmark</t>
  </si>
  <si>
    <t>Germany (until 1990 former territory of the FRG)</t>
  </si>
  <si>
    <t>Estonia</t>
  </si>
  <si>
    <t>Ireland</t>
  </si>
  <si>
    <t>Greece</t>
  </si>
  <si>
    <t>Spain</t>
  </si>
  <si>
    <t>France</t>
  </si>
  <si>
    <t>Croatia</t>
  </si>
  <si>
    <t>Italy</t>
  </si>
  <si>
    <t>Latvia</t>
  </si>
  <si>
    <t>Lithuania</t>
  </si>
  <si>
    <t>Luxembourg</t>
  </si>
  <si>
    <t>Hungary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</si>
  <si>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</si>
  <si>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</si>
  <si>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</si>
  <si>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</si>
  <si>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</si>
  <si>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</si>
  <si>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</si>
  <si>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</si>
  <si>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</si>
  <si>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Iceland</t>
  </si>
  <si>
    <t>Norway</t>
  </si>
  <si>
    <t>Switzerland</t>
  </si>
  <si>
    <t>United Kingdom</t>
  </si>
  <si>
    <t>Time</t>
  </si>
  <si>
    <t>2016</t>
  </si>
  <si>
    <t>2017</t>
  </si>
  <si>
    <t>2018</t>
  </si>
  <si>
    <t>2019</t>
  </si>
  <si>
    <t>2020</t>
  </si>
  <si>
    <t>2021</t>
  </si>
  <si>
    <t>2022</t>
  </si>
  <si>
    <t>Data extracted on 26/12/2022 17:36:37 from [ESTAT]</t>
  </si>
  <si>
    <t xml:space="preserve">Dataset: </t>
  </si>
  <si>
    <t xml:space="preserve">Last updated: </t>
  </si>
  <si>
    <t>TIME</t>
  </si>
  <si>
    <t/>
  </si>
  <si>
    <t>GEO (Labels)</t>
  </si>
  <si>
    <t>:</t>
  </si>
  <si>
    <t>p</t>
  </si>
  <si>
    <t>e</t>
  </si>
  <si>
    <t>Special value</t>
  </si>
  <si>
    <t>not available</t>
  </si>
  <si>
    <t>Available flags:</t>
  </si>
  <si>
    <t>estimated</t>
  </si>
  <si>
    <t>provisional</t>
  </si>
  <si>
    <t>Data extracted on 26/12/2022 17:36:39 from [ESTAT]</t>
  </si>
  <si>
    <t>d</t>
  </si>
  <si>
    <t>u</t>
  </si>
  <si>
    <t>definition differs (see metadata)</t>
  </si>
  <si>
    <t>low reliability</t>
  </si>
  <si>
    <t>Data extracted on 26/12/2022 17:36:41 from [ESTAT]</t>
  </si>
  <si>
    <t>b</t>
  </si>
  <si>
    <t>n</t>
  </si>
  <si>
    <t>break in time series</t>
  </si>
  <si>
    <t>not significant</t>
  </si>
  <si>
    <t>Data extracted on 26/12/2022 17:36:43 from [ESTAT]</t>
  </si>
  <si>
    <t>Data extracted on 26/12/2022 17:36:45 from [ESTAT]</t>
  </si>
  <si>
    <t>Data extracted on 26/12/2022 17:36:47 from [ESTAT]</t>
  </si>
  <si>
    <t>Data extracted on 26/12/2022 17:36:49 from [ESTAT]</t>
  </si>
  <si>
    <t>Data extracted on 26/12/2022 17:36:51 from [ESTAT]</t>
  </si>
  <si>
    <t>Data extracted on 26/12/2022 17:36:53 from [ESTAT]</t>
  </si>
  <si>
    <t>Data extracted on 26/12/2022 17:36:55 from [ESTAT]</t>
  </si>
  <si>
    <t>Data extracted on 26/12/2022 17:36:57 from [ESTAT]</t>
  </si>
  <si>
    <t>Data extracted on 26/12/2022 17:36:59 from [ESTAT]</t>
  </si>
  <si>
    <t>Data extracted on 26/12/2022 17:37:01 from [ESTAT]</t>
  </si>
  <si>
    <t>Data extracted on 26/12/2022 17:37:03 from [ESTAT]</t>
  </si>
  <si>
    <t>Data extracted on 26/12/2022 17:37:05 from [ESTAT]</t>
  </si>
  <si>
    <t>Data extracted on 26/12/2022 17:37:07 from [ESTAT]</t>
  </si>
  <si>
    <t>Data extracted on 26/12/2022 17:37:09 from [ESTAT]</t>
  </si>
  <si>
    <t>Data extracted on 26/12/2022 17:37:11 from [ESTAT]</t>
  </si>
  <si>
    <t>Data extracted on 26/12/2022 17:37:13 from [ESTAT]</t>
  </si>
  <si>
    <t>Data extracted on 26/12/2022 17:37:15 from [ESTAT]</t>
  </si>
  <si>
    <t>Data extracted on 26/12/2022 17:37:17 from [ESTAT]</t>
  </si>
  <si>
    <t>Data extracted on 26/12/2022 17:37:19 from [ESTAT]</t>
  </si>
  <si>
    <t>Data extracted on 26/12/2022 17:37:21 from [ESTAT]</t>
  </si>
  <si>
    <t>Data extracted on 26/12/2022 17:37:23 from [ESTAT]</t>
  </si>
  <si>
    <t>Data extracted on 26/12/2022 17:37:25 from [ESTAT]</t>
  </si>
  <si>
    <t>Data extracted on 26/12/2022 17:37:27 from [ESTAT]</t>
  </si>
  <si>
    <t>Data extracted on 26/12/2022 17:37:29 from [ESTAT]</t>
  </si>
  <si>
    <t>Data extracted on 26/12/2022 17:37:31 from [ESTAT]</t>
  </si>
  <si>
    <t>Data extracted on 26/12/2022 17:37:33 from [ESTAT]</t>
  </si>
  <si>
    <t>Data extracted on 26/12/2022 17:37:35 from [ESTAT]</t>
  </si>
  <si>
    <t>Data extracted on 26/12/2022 17:37:37 from [ESTAT]</t>
  </si>
  <si>
    <t>Data extracted on 26/12/2022 17:37:39 from [ESTAT]</t>
  </si>
  <si>
    <t>Data extracted on 26/12/2022 17:37:41 from [ESTAT]</t>
  </si>
  <si>
    <t>Data extracted on 26/12/2022 17:37:43 from [ESTAT]</t>
  </si>
  <si>
    <t>Data extracted on 26/12/2022 17:37:45 from [ESTAT]</t>
  </si>
  <si>
    <t>Data extracted on 26/12/2022 17:37:47 from [ESTAT]</t>
  </si>
  <si>
    <t>Data extracted on 26/12/2022 17:37:49 from [ESTAT]</t>
  </si>
  <si>
    <t>Data extracted on 26/12/2022 17:37:51 from [ESTAT]</t>
  </si>
  <si>
    <t>Density</t>
  </si>
  <si>
    <t>kg/L</t>
  </si>
  <si>
    <t>Mean</t>
  </si>
  <si>
    <t>1000L/Ha</t>
  </si>
  <si>
    <t>DE</t>
  </si>
  <si>
    <t>FRA</t>
  </si>
  <si>
    <t>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</si>
</sst>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##########"/>
    <numFmt numFmtId="168" formatCode="0.0"/>
  </numFmts>
  <fonts count="7" x14ac:knownFonts="1">
    <font>
      <sz val="11"/>
      <color indexed="8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b/>
      <sz val="11"/>
      <name val="Arial"/>
      <family val="2"/>
    </font>
    <font>
      <u/>
      <sz val="9"/>
      <color indexed="12"/>
      <name val="Arial"/>
      <family val="2"/>
    </font>
    <font>
      <sz val="9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4669AF"/>
      </patternFill>
    </fill>
    <fill>
      <patternFill patternType="solid">
        <fgColor rgb="FF0096DC"/>
      </patternFill>
    </fill>
    <fill>
      <patternFill patternType="solid">
        <fgColor rgb="FFDCE6F1"/>
      </patternFill>
    </fill>
    <fill>
      <patternFill patternType="mediumGray">
        <bgColor indexed="22"/>
      </patternFill>
    </fill>
    <fill>
      <patternFill patternType="none">
        <fgColor rgb="FFF6F6F6"/>
      </patternFill>
    </fill>
    <fill>
      <patternFill patternType="solid">
        <fgColor rgb="FFF6F6F6"/>
      </patternFill>
    </fill>
  </fills>
  <borders count="3">
    <border>
      <left/>
      <right/>
      <top/>
      <bottom/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0" fillId="5" borderId="0" xfId="0" applyFill="1"/>
    <xf numFmtId="3" fontId="2" fillId="0" borderId="0" xfId="0" applyNumberFormat="1" applyFont="1" applyAlignment="1">
      <alignment horizontal="right" vertical="center" shrinkToFit="1"/>
    </xf>
    <xf numFmtId="3" fontId="2" fillId="7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7" borderId="0" xfId="0" applyFont="1" applyFill="1" applyAlignment="1">
      <alignment horizontal="left" vertical="center"/>
    </xf>
    <xf numFmtId="0" fontId="5" fillId="7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 shrinkToFit="1"/>
    </xf>
    <xf numFmtId="164" fontId="2" fillId="7" borderId="0" xfId="0" applyNumberFormat="1" applyFont="1" applyFill="1" applyAlignment="1">
      <alignment horizontal="right" vertical="center" shrinkToFit="1"/>
    </xf>
    <xf numFmtId="0" fontId="4" fillId="7" borderId="0" xfId="0" applyFont="1" applyFill="1" applyAlignment="1">
      <alignment horizontal="left" vertical="center"/>
    </xf>
    <xf numFmtId="0" fontId="1" fillId="7" borderId="0" xfId="0" applyFont="1" applyFill="1" applyAlignment="1">
      <alignment horizontal="left" vertical="center"/>
    </xf>
    <xf numFmtId="4" fontId="2" fillId="0" borderId="0" xfId="0" applyNumberFormat="1" applyFont="1" applyAlignment="1">
      <alignment horizontal="right" vertical="center" shrinkToFit="1"/>
    </xf>
    <xf numFmtId="4" fontId="2" fillId="7" borderId="0" xfId="0" applyNumberFormat="1" applyFont="1" applyFill="1" applyAlignment="1">
      <alignment horizontal="right" vertical="center" shrinkToFit="1"/>
    </xf>
    <xf numFmtId="0" fontId="2" fillId="0" borderId="0" xfId="0" applyFont="1" applyAlignment="1">
      <alignment horizontal="left" vertical="top" wrapText="1"/>
    </xf>
    <xf numFmtId="0" fontId="0" fillId="0" borderId="0" xfId="0"/>
    <xf numFmtId="0" fontId="3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2" fillId="0" borderId="0" xfId="0" applyFont="1"/>
    <xf numFmtId="4" fontId="2" fillId="0" borderId="0" xfId="0" applyNumberFormat="1" applyFont="1"/>
    <xf numFmtId="168" fontId="2" fillId="0" borderId="0" xfId="0" applyNumberFormat="1" applyFont="1"/>
    <xf numFmtId="2" fontId="1" fillId="6" borderId="2" xfId="0" applyNumberFormat="1" applyFont="1" applyFill="1" applyBorder="1"/>
    <xf numFmtId="168" fontId="1" fillId="0" borderId="2" xfId="0" applyNumberFormat="1" applyFont="1" applyBorder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238385</xdr:colOff>
      <xdr:row>3</xdr:row>
      <xdr:rowOff>57150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192000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ec.europa.eu/eurostat/databrowser/view/APRO_CPSH1__custom_4314867/default/table" TargetMode="External"/><Relationship Id="rId1" Type="http://schemas.openxmlformats.org/officeDocument/2006/relationships/hyperlink" Target="https://ec.europa.eu/eurostat/databrowser/product/page/APRO_CPSH1__custom_431486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53"/>
  <sheetViews>
    <sheetView showGridLines="0" topLeftCell="A14" workbookViewId="0">
      <selection activeCell="B37" sqref="B37"/>
    </sheetView>
  </sheetViews>
  <sheetFormatPr defaultRowHeight="15" x14ac:dyDescent="0.25"/>
  <cols>
    <col min="1" max="1" width="19.85546875" customWidth="1"/>
    <col min="2" max="2" width="10.42578125" customWidth="1"/>
    <col min="3" max="3" width="17.28515625" customWidth="1"/>
    <col min="4" max="4" width="27" customWidth="1"/>
    <col min="5" max="5" width="31.42578125" customWidth="1"/>
  </cols>
  <sheetData>
    <row r="6" spans="1:15" x14ac:dyDescent="0.25">
      <c r="A6" s="9" t="s">
        <v>0</v>
      </c>
    </row>
    <row r="7" spans="1:15" x14ac:dyDescent="0.25">
      <c r="A7" s="12" t="s">
        <v>1</v>
      </c>
      <c r="B7" s="12" t="s">
        <v>2</v>
      </c>
    </row>
    <row r="8" spans="1:15" ht="42.75" customHeight="1" x14ac:dyDescent="0.25">
      <c r="A8" s="10" t="s">
        <v>3</v>
      </c>
      <c r="B8" s="20" t="s">
        <v>4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10" spans="1:15" x14ac:dyDescent="0.25">
      <c r="A10" s="2" t="s">
        <v>5</v>
      </c>
      <c r="D10" s="2" t="s">
        <v>6</v>
      </c>
    </row>
    <row r="11" spans="1:15" x14ac:dyDescent="0.25">
      <c r="A11" s="2" t="s">
        <v>7</v>
      </c>
      <c r="D11" s="2" t="s">
        <v>8</v>
      </c>
    </row>
    <row r="13" spans="1:15" x14ac:dyDescent="0.25">
      <c r="B13" s="1" t="s">
        <v>9</v>
      </c>
    </row>
    <row r="14" spans="1:15" x14ac:dyDescent="0.25">
      <c r="C14" s="2" t="s">
        <v>10</v>
      </c>
    </row>
    <row r="15" spans="1:15" x14ac:dyDescent="0.25">
      <c r="B15" s="9" t="s">
        <v>11</v>
      </c>
      <c r="C15" s="9" t="s">
        <v>12</v>
      </c>
      <c r="D15" s="9" t="s">
        <v>13</v>
      </c>
      <c r="E15" s="9" t="s">
        <v>14</v>
      </c>
    </row>
    <row r="16" spans="1:15" x14ac:dyDescent="0.25">
      <c r="B16" s="13" t="s">
        <v>15</v>
      </c>
      <c r="C16" s="2" t="s">
        <v>16</v>
      </c>
      <c r="D16" s="2" t="s">
        <v>17</v>
      </c>
      <c r="E16" s="2" t="s">
        <v>18</v>
      </c>
    </row>
    <row r="17" spans="2:5" x14ac:dyDescent="0.25">
      <c r="B17" s="12" t="s">
        <v>19</v>
      </c>
      <c r="C17" s="11" t="s">
        <v>16</v>
      </c>
      <c r="D17" s="11" t="s">
        <v>20</v>
      </c>
      <c r="E17" s="11" t="s">
        <v>18</v>
      </c>
    </row>
    <row r="18" spans="2:5" x14ac:dyDescent="0.25">
      <c r="B18" s="13" t="s">
        <v>21</v>
      </c>
      <c r="C18" s="2" t="s">
        <v>16</v>
      </c>
      <c r="D18" s="2" t="s">
        <v>22</v>
      </c>
      <c r="E18" s="2" t="s">
        <v>18</v>
      </c>
    </row>
    <row r="19" spans="2:5" x14ac:dyDescent="0.25">
      <c r="B19" s="12" t="s">
        <v>23</v>
      </c>
      <c r="C19" s="11" t="s">
        <v>16</v>
      </c>
      <c r="D19" s="11" t="s">
        <v>24</v>
      </c>
      <c r="E19" s="11" t="s">
        <v>18</v>
      </c>
    </row>
    <row r="20" spans="2:5" x14ac:dyDescent="0.25">
      <c r="B20" s="13" t="s">
        <v>25</v>
      </c>
      <c r="C20" s="2" t="s">
        <v>16</v>
      </c>
      <c r="D20" s="2" t="s">
        <v>26</v>
      </c>
      <c r="E20" s="2" t="s">
        <v>18</v>
      </c>
    </row>
    <row r="21" spans="2:5" x14ac:dyDescent="0.25">
      <c r="B21" s="12" t="s">
        <v>27</v>
      </c>
      <c r="C21" s="11" t="s">
        <v>16</v>
      </c>
      <c r="D21" s="11" t="s">
        <v>28</v>
      </c>
      <c r="E21" s="11" t="s">
        <v>18</v>
      </c>
    </row>
    <row r="22" spans="2:5" x14ac:dyDescent="0.25">
      <c r="B22" s="13" t="s">
        <v>29</v>
      </c>
      <c r="C22" s="2" t="s">
        <v>16</v>
      </c>
      <c r="D22" s="2" t="s">
        <v>30</v>
      </c>
      <c r="E22" s="2" t="s">
        <v>18</v>
      </c>
    </row>
    <row r="23" spans="2:5" x14ac:dyDescent="0.25">
      <c r="B23" s="12" t="s">
        <v>31</v>
      </c>
      <c r="C23" s="11" t="s">
        <v>16</v>
      </c>
      <c r="D23" s="11" t="s">
        <v>32</v>
      </c>
      <c r="E23" s="11" t="s">
        <v>18</v>
      </c>
    </row>
    <row r="24" spans="2:5" x14ac:dyDescent="0.25">
      <c r="B24" s="13" t="s">
        <v>33</v>
      </c>
      <c r="C24" s="2" t="s">
        <v>16</v>
      </c>
      <c r="D24" s="2" t="s">
        <v>34</v>
      </c>
      <c r="E24" s="2" t="s">
        <v>18</v>
      </c>
    </row>
    <row r="25" spans="2:5" x14ac:dyDescent="0.25">
      <c r="B25" s="12" t="s">
        <v>35</v>
      </c>
      <c r="C25" s="11" t="s">
        <v>16</v>
      </c>
      <c r="D25" s="11" t="s">
        <v>36</v>
      </c>
      <c r="E25" s="11" t="s">
        <v>18</v>
      </c>
    </row>
    <row r="26" spans="2:5" x14ac:dyDescent="0.25">
      <c r="B26" s="13" t="s">
        <v>37</v>
      </c>
      <c r="C26" s="2" t="s">
        <v>16</v>
      </c>
      <c r="D26" s="2" t="s">
        <v>38</v>
      </c>
      <c r="E26" s="2" t="s">
        <v>18</v>
      </c>
    </row>
    <row r="27" spans="2:5" x14ac:dyDescent="0.25">
      <c r="B27" s="12" t="s">
        <v>39</v>
      </c>
      <c r="C27" s="11" t="s">
        <v>16</v>
      </c>
      <c r="D27" s="11" t="s">
        <v>40</v>
      </c>
      <c r="E27" s="11" t="s">
        <v>18</v>
      </c>
    </row>
    <row r="28" spans="2:5" x14ac:dyDescent="0.25">
      <c r="B28" s="13" t="s">
        <v>41</v>
      </c>
      <c r="C28" s="2" t="s">
        <v>16</v>
      </c>
      <c r="D28" s="2" t="s">
        <v>42</v>
      </c>
      <c r="E28" s="2" t="s">
        <v>18</v>
      </c>
    </row>
    <row r="29" spans="2:5" x14ac:dyDescent="0.25">
      <c r="B29" s="12" t="s">
        <v>43</v>
      </c>
      <c r="C29" s="11" t="s">
        <v>16</v>
      </c>
      <c r="D29" s="11" t="s">
        <v>44</v>
      </c>
      <c r="E29" s="11" t="s">
        <v>18</v>
      </c>
    </row>
    <row r="30" spans="2:5" x14ac:dyDescent="0.25">
      <c r="B30" s="13" t="s">
        <v>45</v>
      </c>
      <c r="C30" s="2" t="s">
        <v>16</v>
      </c>
      <c r="D30" s="2" t="s">
        <v>46</v>
      </c>
      <c r="E30" s="2" t="s">
        <v>18</v>
      </c>
    </row>
    <row r="31" spans="2:5" x14ac:dyDescent="0.25">
      <c r="B31" s="12" t="s">
        <v>47</v>
      </c>
      <c r="C31" s="11" t="s">
        <v>16</v>
      </c>
      <c r="D31" s="11" t="s">
        <v>48</v>
      </c>
      <c r="E31" s="11" t="s">
        <v>18</v>
      </c>
    </row>
    <row r="32" spans="2:5" x14ac:dyDescent="0.25">
      <c r="B32" s="13" t="s">
        <v>49</v>
      </c>
      <c r="C32" s="2" t="s">
        <v>16</v>
      </c>
      <c r="D32" s="2" t="s">
        <v>50</v>
      </c>
      <c r="E32" s="2" t="s">
        <v>18</v>
      </c>
    </row>
    <row r="33" spans="2:5" x14ac:dyDescent="0.25">
      <c r="B33" s="12" t="s">
        <v>51</v>
      </c>
      <c r="C33" s="11" t="s">
        <v>16</v>
      </c>
      <c r="D33" s="11" t="s">
        <v>52</v>
      </c>
      <c r="E33" s="11" t="s">
        <v>18</v>
      </c>
    </row>
    <row r="34" spans="2:5" x14ac:dyDescent="0.25">
      <c r="B34" s="13" t="s">
        <v>53</v>
      </c>
      <c r="C34" s="2" t="s">
        <v>16</v>
      </c>
      <c r="D34" s="2" t="s">
        <v>54</v>
      </c>
      <c r="E34" s="2" t="s">
        <v>18</v>
      </c>
    </row>
    <row r="35" spans="2:5" x14ac:dyDescent="0.25">
      <c r="B35" s="12" t="s">
        <v>55</v>
      </c>
      <c r="C35" s="11" t="s">
        <v>16</v>
      </c>
      <c r="D35" s="11" t="s">
        <v>56</v>
      </c>
      <c r="E35" s="11" t="s">
        <v>18</v>
      </c>
    </row>
    <row r="36" spans="2:5" x14ac:dyDescent="0.25">
      <c r="B36" s="13" t="s">
        <v>57</v>
      </c>
      <c r="C36" s="2" t="s">
        <v>16</v>
      </c>
      <c r="D36" s="2" t="s">
        <v>58</v>
      </c>
      <c r="E36" s="2" t="s">
        <v>18</v>
      </c>
    </row>
    <row r="37" spans="2:5" x14ac:dyDescent="0.25">
      <c r="B37" s="12" t="s">
        <v>59</v>
      </c>
      <c r="C37" s="11" t="s">
        <v>16</v>
      </c>
      <c r="D37" s="11" t="s">
        <v>60</v>
      </c>
      <c r="E37" s="11" t="s">
        <v>18</v>
      </c>
    </row>
    <row r="38" spans="2:5" x14ac:dyDescent="0.25">
      <c r="B38" s="13" t="s">
        <v>61</v>
      </c>
      <c r="C38" s="2" t="s">
        <v>16</v>
      </c>
      <c r="D38" s="2" t="s">
        <v>62</v>
      </c>
      <c r="E38" s="2" t="s">
        <v>18</v>
      </c>
    </row>
    <row r="39" spans="2:5" x14ac:dyDescent="0.25">
      <c r="B39" s="12" t="s">
        <v>63</v>
      </c>
      <c r="C39" s="11" t="s">
        <v>16</v>
      </c>
      <c r="D39" s="11" t="s">
        <v>64</v>
      </c>
      <c r="E39" s="11" t="s">
        <v>18</v>
      </c>
    </row>
    <row r="40" spans="2:5" x14ac:dyDescent="0.25">
      <c r="B40" s="13" t="s">
        <v>65</v>
      </c>
      <c r="C40" s="2" t="s">
        <v>16</v>
      </c>
      <c r="D40" s="2" t="s">
        <v>66</v>
      </c>
      <c r="E40" s="2" t="s">
        <v>18</v>
      </c>
    </row>
    <row r="41" spans="2:5" x14ac:dyDescent="0.25">
      <c r="B41" s="12" t="s">
        <v>67</v>
      </c>
      <c r="C41" s="11" t="s">
        <v>16</v>
      </c>
      <c r="D41" s="11" t="s">
        <v>68</v>
      </c>
      <c r="E41" s="11" t="s">
        <v>18</v>
      </c>
    </row>
    <row r="42" spans="2:5" x14ac:dyDescent="0.25">
      <c r="B42" s="13" t="s">
        <v>69</v>
      </c>
      <c r="C42" s="2" t="s">
        <v>16</v>
      </c>
      <c r="D42" s="2" t="s">
        <v>70</v>
      </c>
      <c r="E42" s="2" t="s">
        <v>18</v>
      </c>
    </row>
    <row r="43" spans="2:5" x14ac:dyDescent="0.25">
      <c r="B43" s="12" t="s">
        <v>71</v>
      </c>
      <c r="C43" s="11" t="s">
        <v>16</v>
      </c>
      <c r="D43" s="11" t="s">
        <v>72</v>
      </c>
      <c r="E43" s="11" t="s">
        <v>18</v>
      </c>
    </row>
    <row r="44" spans="2:5" x14ac:dyDescent="0.25">
      <c r="B44" s="13" t="s">
        <v>73</v>
      </c>
      <c r="C44" s="2" t="s">
        <v>16</v>
      </c>
      <c r="D44" s="2" t="s">
        <v>74</v>
      </c>
      <c r="E44" s="2" t="s">
        <v>18</v>
      </c>
    </row>
    <row r="45" spans="2:5" x14ac:dyDescent="0.25">
      <c r="B45" s="12" t="s">
        <v>75</v>
      </c>
      <c r="C45" s="11" t="s">
        <v>16</v>
      </c>
      <c r="D45" s="11" t="s">
        <v>76</v>
      </c>
      <c r="E45" s="11" t="s">
        <v>18</v>
      </c>
    </row>
    <row r="46" spans="2:5" x14ac:dyDescent="0.25">
      <c r="B46" s="13" t="s">
        <v>77</v>
      </c>
      <c r="C46" s="2" t="s">
        <v>16</v>
      </c>
      <c r="D46" s="2" t="s">
        <v>78</v>
      </c>
      <c r="E46" s="2" t="s">
        <v>18</v>
      </c>
    </row>
    <row r="47" spans="2:5" x14ac:dyDescent="0.25">
      <c r="B47" s="12" t="s">
        <v>79</v>
      </c>
      <c r="C47" s="11" t="s">
        <v>16</v>
      </c>
      <c r="D47" s="11" t="s">
        <v>80</v>
      </c>
      <c r="E47" s="11" t="s">
        <v>18</v>
      </c>
    </row>
    <row r="48" spans="2:5" x14ac:dyDescent="0.25">
      <c r="B48" s="13" t="s">
        <v>81</v>
      </c>
      <c r="C48" s="2" t="s">
        <v>16</v>
      </c>
      <c r="D48" s="2" t="s">
        <v>82</v>
      </c>
      <c r="E48" s="2" t="s">
        <v>18</v>
      </c>
    </row>
    <row r="49" spans="2:5" x14ac:dyDescent="0.25">
      <c r="B49" s="12" t="s">
        <v>83</v>
      </c>
      <c r="C49" s="11" t="s">
        <v>16</v>
      </c>
      <c r="D49" s="11" t="s">
        <v>84</v>
      </c>
      <c r="E49" s="11" t="s">
        <v>18</v>
      </c>
    </row>
    <row r="50" spans="2:5" x14ac:dyDescent="0.25">
      <c r="B50" s="13" t="s">
        <v>85</v>
      </c>
      <c r="C50" s="2" t="s">
        <v>16</v>
      </c>
      <c r="D50" s="2" t="s">
        <v>86</v>
      </c>
      <c r="E50" s="2" t="s">
        <v>18</v>
      </c>
    </row>
    <row r="51" spans="2:5" x14ac:dyDescent="0.25">
      <c r="B51" s="12" t="s">
        <v>87</v>
      </c>
      <c r="C51" s="11" t="s">
        <v>16</v>
      </c>
      <c r="D51" s="11" t="s">
        <v>88</v>
      </c>
      <c r="E51" s="11" t="s">
        <v>18</v>
      </c>
    </row>
    <row r="52" spans="2:5" x14ac:dyDescent="0.25">
      <c r="B52" s="13" t="s">
        <v>89</v>
      </c>
      <c r="C52" s="2" t="s">
        <v>16</v>
      </c>
      <c r="D52" s="2" t="s">
        <v>90</v>
      </c>
      <c r="E52" s="2" t="s">
        <v>18</v>
      </c>
    </row>
    <row r="53" spans="2:5" x14ac:dyDescent="0.25">
      <c r="B53" s="12" t="s">
        <v>91</v>
      </c>
      <c r="C53" s="11" t="s">
        <v>16</v>
      </c>
      <c r="D53" s="11" t="s">
        <v>92</v>
      </c>
      <c r="E53" s="11" t="s">
        <v>18</v>
      </c>
    </row>
  </sheetData>
  <mergeCells count="1">
    <mergeCell ref="B8:O8"/>
  </mergeCells>
  <hyperlinks>
    <hyperlink ref="A7" r:id="rId1" xr:uid="{00000000-0004-0000-0000-000000000000}"/>
    <hyperlink ref="B7" r:id="rId2" xr:uid="{00000000-0004-0000-0000-000001000000}"/>
    <hyperlink ref="B16" location="'Sheet 1'!A1" display="Sheet 1" xr:uid="{00000000-0004-0000-0000-000002000000}"/>
    <hyperlink ref="B17" location="'Sheet 2'!A1" display="Sheet 2" xr:uid="{00000000-0004-0000-0000-000003000000}"/>
    <hyperlink ref="B18" location="'Sheet 3'!A1" display="Sheet 3" xr:uid="{00000000-0004-0000-0000-000004000000}"/>
    <hyperlink ref="B19" location="'Sheet 4'!A1" display="Sheet 4" xr:uid="{00000000-0004-0000-0000-000005000000}"/>
    <hyperlink ref="B20" location="'Sheet 5'!A1" display="Sheet 5" xr:uid="{00000000-0004-0000-0000-000006000000}"/>
    <hyperlink ref="B21" location="'Sheet 6'!A1" display="Sheet 6" xr:uid="{00000000-0004-0000-0000-000007000000}"/>
    <hyperlink ref="B22" location="'Sheet 7'!A1" display="Sheet 7" xr:uid="{00000000-0004-0000-0000-000008000000}"/>
    <hyperlink ref="B23" location="'Sheet 8'!A1" display="Sheet 8" xr:uid="{00000000-0004-0000-0000-000009000000}"/>
    <hyperlink ref="B24" location="'Sheet 9'!A1" display="Sheet 9" xr:uid="{00000000-0004-0000-0000-00000A000000}"/>
    <hyperlink ref="B25" location="'Sheet 10'!A1" display="Sheet 10" xr:uid="{00000000-0004-0000-0000-00000B000000}"/>
    <hyperlink ref="B26" location="'Sheet 11'!A1" display="Sheet 11" xr:uid="{00000000-0004-0000-0000-00000C000000}"/>
    <hyperlink ref="B27" location="'Sheet 12'!A1" display="Sheet 12" xr:uid="{00000000-0004-0000-0000-00000D000000}"/>
    <hyperlink ref="B28" location="'Sheet 13'!A1" display="Sheet 13" xr:uid="{00000000-0004-0000-0000-00000E000000}"/>
    <hyperlink ref="B29" location="'Sheet 14'!A1" display="Sheet 14" xr:uid="{00000000-0004-0000-0000-00000F000000}"/>
    <hyperlink ref="B30" location="'Sheet 15'!A1" display="Sheet 15" xr:uid="{00000000-0004-0000-0000-000010000000}"/>
    <hyperlink ref="B31" location="'Sheet 16'!A1" display="Sheet 16" xr:uid="{00000000-0004-0000-0000-000011000000}"/>
    <hyperlink ref="B32" location="'Sheet 17'!A1" display="Sheet 17" xr:uid="{00000000-0004-0000-0000-000012000000}"/>
    <hyperlink ref="B33" location="'Sheet 18'!A1" display="Sheet 18" xr:uid="{00000000-0004-0000-0000-000013000000}"/>
    <hyperlink ref="B34" location="'Sheet 19'!A1" display="Sheet 19" xr:uid="{00000000-0004-0000-0000-000014000000}"/>
    <hyperlink ref="B35" location="'Sheet 20'!A1" display="Sheet 20" xr:uid="{00000000-0004-0000-0000-000015000000}"/>
    <hyperlink ref="B36" location="'Sheet 21'!A1" display="Sheet 21" xr:uid="{00000000-0004-0000-0000-000016000000}"/>
    <hyperlink ref="B37" location="'Sheet 22'!A1" display="Sheet 22" xr:uid="{00000000-0004-0000-0000-000017000000}"/>
    <hyperlink ref="B38" location="'Sheet 23'!A1" display="Sheet 23" xr:uid="{00000000-0004-0000-0000-000018000000}"/>
    <hyperlink ref="B39" location="'Sheet 24'!A1" display="Sheet 24" xr:uid="{00000000-0004-0000-0000-000019000000}"/>
    <hyperlink ref="B40" location="'Sheet 25'!A1" display="Sheet 25" xr:uid="{00000000-0004-0000-0000-00001A000000}"/>
    <hyperlink ref="B41" location="'Sheet 26'!A1" display="Sheet 26" xr:uid="{00000000-0004-0000-0000-00001B000000}"/>
    <hyperlink ref="B42" location="'Sheet 27'!A1" display="Sheet 27" xr:uid="{00000000-0004-0000-0000-00001C000000}"/>
    <hyperlink ref="B43" location="'Sheet 28'!A1" display="Sheet 28" xr:uid="{00000000-0004-0000-0000-00001D000000}"/>
    <hyperlink ref="B44" location="'Sheet 29'!A1" display="Sheet 29" xr:uid="{00000000-0004-0000-0000-00001E000000}"/>
    <hyperlink ref="B45" location="'Sheet 30'!A1" display="Sheet 30" xr:uid="{00000000-0004-0000-0000-00001F000000}"/>
    <hyperlink ref="B46" location="'Sheet 31'!A1" display="Sheet 31" xr:uid="{00000000-0004-0000-0000-000020000000}"/>
    <hyperlink ref="B47" location="'Sheet 32'!A1" display="Sheet 32" xr:uid="{00000000-0004-0000-0000-000021000000}"/>
    <hyperlink ref="B48" location="'Sheet 33'!A1" display="Sheet 33" xr:uid="{00000000-0004-0000-0000-000022000000}"/>
    <hyperlink ref="B49" location="'Sheet 34'!A1" display="Sheet 34" xr:uid="{00000000-0004-0000-0000-000023000000}"/>
    <hyperlink ref="B50" location="'Sheet 35'!A1" display="Sheet 35" xr:uid="{00000000-0004-0000-0000-000024000000}"/>
    <hyperlink ref="B51" location="'Sheet 36'!A1" display="Sheet 36" xr:uid="{00000000-0004-0000-0000-000025000000}"/>
    <hyperlink ref="B52" location="'Sheet 37'!A1" display="Sheet 37" xr:uid="{00000000-0004-0000-0000-000026000000}"/>
    <hyperlink ref="B53" location="'Sheet 38'!A1" display="Sheet 38" xr:uid="{00000000-0004-0000-0000-000027000000}"/>
  </hyperlinks>
  <pageMargins left="0.7" right="0.7" top="0.75" bottom="0.75" header="0.3" footer="0.3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46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163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32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0.61799999999999999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18">
        <v>4.5</v>
      </c>
      <c r="C11" s="7" t="s">
        <v>139</v>
      </c>
      <c r="D11" s="14">
        <v>4.78</v>
      </c>
      <c r="E11" s="7" t="s">
        <v>139</v>
      </c>
      <c r="F11" s="14">
        <v>5.44</v>
      </c>
      <c r="G11" s="7" t="s">
        <v>139</v>
      </c>
      <c r="H11" s="14">
        <v>5.63</v>
      </c>
      <c r="I11" s="7" t="s">
        <v>139</v>
      </c>
      <c r="J11" s="14">
        <v>4.78</v>
      </c>
      <c r="K11" s="7" t="s">
        <v>139</v>
      </c>
      <c r="L11" s="14">
        <v>4.76</v>
      </c>
      <c r="M11" s="7" t="s">
        <v>139</v>
      </c>
      <c r="N11" s="14">
        <v>4.74</v>
      </c>
      <c r="O11" s="7" t="s">
        <v>142</v>
      </c>
      <c r="P11" s="26">
        <f>AVERAGEIF(B11:O11,"&gt;0")</f>
        <v>4.9471428571428575</v>
      </c>
      <c r="Q11" s="27">
        <f>P11/P$7</f>
        <v>8.0050855293573751</v>
      </c>
      <c r="R11" s="30"/>
    </row>
    <row r="12" spans="1:18" x14ac:dyDescent="0.25">
      <c r="A12" s="5" t="s">
        <v>99</v>
      </c>
      <c r="B12" s="15">
        <v>3.66</v>
      </c>
      <c r="C12" s="8" t="s">
        <v>139</v>
      </c>
      <c r="D12" s="15">
        <v>2.4900000000000002</v>
      </c>
      <c r="E12" s="8" t="s">
        <v>139</v>
      </c>
      <c r="F12" s="15">
        <v>2.5299999999999998</v>
      </c>
      <c r="G12" s="8" t="s">
        <v>139</v>
      </c>
      <c r="H12" s="15">
        <v>3.55</v>
      </c>
      <c r="I12" s="8" t="s">
        <v>139</v>
      </c>
      <c r="J12" s="19">
        <v>3.2</v>
      </c>
      <c r="K12" s="8" t="s">
        <v>139</v>
      </c>
      <c r="L12" s="15">
        <v>3.61</v>
      </c>
      <c r="M12" s="8" t="s">
        <v>139</v>
      </c>
      <c r="N12" s="15">
        <v>5.17</v>
      </c>
      <c r="O12" s="8" t="s">
        <v>139</v>
      </c>
      <c r="P12" s="26">
        <f t="shared" ref="P12:P39" si="0">AVERAGEIF(B12:O12,"&gt;0")</f>
        <v>3.4585714285714286</v>
      </c>
      <c r="Q12" s="27">
        <f t="shared" ref="Q12:Q40" si="1">P12/P$7</f>
        <v>5.5963938973647709</v>
      </c>
      <c r="R12" s="30"/>
    </row>
    <row r="13" spans="1:18" x14ac:dyDescent="0.25">
      <c r="A13" s="5" t="s">
        <v>100</v>
      </c>
      <c r="B13" s="14">
        <v>5.45</v>
      </c>
      <c r="C13" s="7" t="s">
        <v>139</v>
      </c>
      <c r="D13" s="14">
        <v>4.96</v>
      </c>
      <c r="E13" s="7" t="s">
        <v>139</v>
      </c>
      <c r="F13" s="14">
        <v>4.93</v>
      </c>
      <c r="G13" s="7" t="s">
        <v>139</v>
      </c>
      <c r="H13" s="14">
        <v>5.07</v>
      </c>
      <c r="I13" s="7" t="s">
        <v>139</v>
      </c>
      <c r="J13" s="14">
        <v>5.15</v>
      </c>
      <c r="K13" s="7" t="s">
        <v>139</v>
      </c>
      <c r="L13" s="14">
        <v>5.09</v>
      </c>
      <c r="M13" s="7" t="s">
        <v>139</v>
      </c>
      <c r="N13" s="18">
        <v>5.3</v>
      </c>
      <c r="O13" s="7" t="s">
        <v>139</v>
      </c>
      <c r="P13" s="26">
        <f t="shared" si="0"/>
        <v>5.1357142857142861</v>
      </c>
      <c r="Q13" s="27">
        <f t="shared" si="1"/>
        <v>8.310217290799816</v>
      </c>
      <c r="R13" s="30"/>
    </row>
    <row r="14" spans="1:18" x14ac:dyDescent="0.25">
      <c r="A14" s="5" t="s">
        <v>101</v>
      </c>
      <c r="B14" s="15">
        <v>5.42</v>
      </c>
      <c r="C14" s="8" t="s">
        <v>139</v>
      </c>
      <c r="D14" s="15">
        <v>5.75</v>
      </c>
      <c r="E14" s="8" t="s">
        <v>139</v>
      </c>
      <c r="F14" s="15">
        <v>4.2300000000000004</v>
      </c>
      <c r="G14" s="8" t="s">
        <v>139</v>
      </c>
      <c r="H14" s="15">
        <v>6.06</v>
      </c>
      <c r="I14" s="8" t="s">
        <v>139</v>
      </c>
      <c r="J14" s="15">
        <v>6.26</v>
      </c>
      <c r="K14" s="8" t="s">
        <v>139</v>
      </c>
      <c r="L14" s="15">
        <v>5.43</v>
      </c>
      <c r="M14" s="8" t="s">
        <v>139</v>
      </c>
      <c r="N14" s="15">
        <v>6.69</v>
      </c>
      <c r="O14" s="8" t="s">
        <v>139</v>
      </c>
      <c r="P14" s="26">
        <f t="shared" si="0"/>
        <v>5.6914285714285713</v>
      </c>
      <c r="Q14" s="27">
        <f t="shared" si="1"/>
        <v>9.2094313453536749</v>
      </c>
      <c r="R14" s="30"/>
    </row>
    <row r="15" spans="1:18" x14ac:dyDescent="0.25">
      <c r="A15" s="5" t="s">
        <v>102</v>
      </c>
      <c r="B15" s="14">
        <v>5.24</v>
      </c>
      <c r="C15" s="7" t="s">
        <v>139</v>
      </c>
      <c r="D15" s="18">
        <v>5.4</v>
      </c>
      <c r="E15" s="7" t="s">
        <v>139</v>
      </c>
      <c r="F15" s="14">
        <v>4.95</v>
      </c>
      <c r="G15" s="7" t="s">
        <v>139</v>
      </c>
      <c r="H15" s="14">
        <v>5.12</v>
      </c>
      <c r="I15" s="7" t="s">
        <v>139</v>
      </c>
      <c r="J15" s="14">
        <v>5.49</v>
      </c>
      <c r="K15" s="7" t="s">
        <v>139</v>
      </c>
      <c r="L15" s="14">
        <v>5.09</v>
      </c>
      <c r="M15" s="7" t="s">
        <v>139</v>
      </c>
      <c r="N15" s="14">
        <v>5.31</v>
      </c>
      <c r="O15" s="7" t="s">
        <v>139</v>
      </c>
      <c r="P15" s="26">
        <f t="shared" si="0"/>
        <v>5.2285714285714286</v>
      </c>
      <c r="Q15" s="27">
        <f t="shared" si="1"/>
        <v>8.4604715672676836</v>
      </c>
      <c r="R15" s="30" t="s">
        <v>198</v>
      </c>
    </row>
    <row r="16" spans="1:18" x14ac:dyDescent="0.25">
      <c r="A16" s="5" t="s">
        <v>103</v>
      </c>
      <c r="B16" s="15">
        <v>2.64</v>
      </c>
      <c r="C16" s="8" t="s">
        <v>139</v>
      </c>
      <c r="D16" s="19">
        <v>4.0999999999999996</v>
      </c>
      <c r="E16" s="8" t="s">
        <v>139</v>
      </c>
      <c r="F16" s="15">
        <v>2.4900000000000002</v>
      </c>
      <c r="G16" s="8" t="s">
        <v>139</v>
      </c>
      <c r="H16" s="15">
        <v>4.09</v>
      </c>
      <c r="I16" s="8" t="s">
        <v>139</v>
      </c>
      <c r="J16" s="15">
        <v>4.05</v>
      </c>
      <c r="K16" s="8" t="s">
        <v>139</v>
      </c>
      <c r="L16" s="15">
        <v>2.79</v>
      </c>
      <c r="M16" s="8" t="s">
        <v>139</v>
      </c>
      <c r="N16" s="15">
        <v>4.04</v>
      </c>
      <c r="O16" s="8" t="s">
        <v>139</v>
      </c>
      <c r="P16" s="26">
        <f t="shared" si="0"/>
        <v>3.4571428571428569</v>
      </c>
      <c r="Q16" s="27">
        <f t="shared" si="1"/>
        <v>5.5940822931114189</v>
      </c>
      <c r="R16" s="30"/>
    </row>
    <row r="17" spans="1:18" x14ac:dyDescent="0.25">
      <c r="A17" s="5" t="s">
        <v>104</v>
      </c>
      <c r="B17" s="14">
        <v>6.85</v>
      </c>
      <c r="C17" s="7" t="s">
        <v>139</v>
      </c>
      <c r="D17" s="14">
        <v>7.47</v>
      </c>
      <c r="E17" s="7" t="s">
        <v>139</v>
      </c>
      <c r="F17" s="14">
        <v>5.41</v>
      </c>
      <c r="G17" s="7" t="s">
        <v>139</v>
      </c>
      <c r="H17" s="14">
        <v>7.66</v>
      </c>
      <c r="I17" s="7" t="s">
        <v>139</v>
      </c>
      <c r="J17" s="14">
        <v>6.64</v>
      </c>
      <c r="K17" s="7" t="s">
        <v>139</v>
      </c>
      <c r="L17" s="14">
        <v>7.55</v>
      </c>
      <c r="M17" s="7" t="s">
        <v>139</v>
      </c>
      <c r="N17" s="18">
        <v>8.1999999999999993</v>
      </c>
      <c r="O17" s="7" t="s">
        <v>139</v>
      </c>
      <c r="P17" s="26">
        <f t="shared" si="0"/>
        <v>7.1114285714285712</v>
      </c>
      <c r="Q17" s="27">
        <f t="shared" si="1"/>
        <v>11.507165973185391</v>
      </c>
      <c r="R17" s="30"/>
    </row>
    <row r="18" spans="1:18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  <c r="P18" s="26"/>
      <c r="Q18" s="27"/>
      <c r="R18" s="30"/>
    </row>
    <row r="19" spans="1:18" x14ac:dyDescent="0.25">
      <c r="A19" s="5" t="s">
        <v>106</v>
      </c>
      <c r="B19" s="14">
        <v>3.87</v>
      </c>
      <c r="C19" s="7" t="s">
        <v>139</v>
      </c>
      <c r="D19" s="18">
        <v>2.4</v>
      </c>
      <c r="E19" s="7" t="s">
        <v>139</v>
      </c>
      <c r="F19" s="18">
        <v>3.8</v>
      </c>
      <c r="G19" s="7" t="s">
        <v>139</v>
      </c>
      <c r="H19" s="14">
        <v>2.93</v>
      </c>
      <c r="I19" s="7" t="s">
        <v>139</v>
      </c>
      <c r="J19" s="14">
        <v>4.24</v>
      </c>
      <c r="K19" s="7" t="s">
        <v>139</v>
      </c>
      <c r="L19" s="14">
        <v>3.76</v>
      </c>
      <c r="M19" s="7" t="s">
        <v>139</v>
      </c>
      <c r="N19" s="14">
        <v>2.94</v>
      </c>
      <c r="O19" s="7" t="s">
        <v>142</v>
      </c>
      <c r="P19" s="26">
        <f t="shared" si="0"/>
        <v>3.4200000000000004</v>
      </c>
      <c r="Q19" s="27">
        <f t="shared" si="1"/>
        <v>5.5339805825242729</v>
      </c>
      <c r="R19" s="30"/>
    </row>
    <row r="20" spans="1:18" x14ac:dyDescent="0.25">
      <c r="A20" s="5" t="s">
        <v>107</v>
      </c>
      <c r="B20" s="15">
        <v>4.93</v>
      </c>
      <c r="C20" s="8" t="s">
        <v>139</v>
      </c>
      <c r="D20" s="15">
        <v>5.84</v>
      </c>
      <c r="E20" s="8" t="s">
        <v>139</v>
      </c>
      <c r="F20" s="19">
        <v>6.2</v>
      </c>
      <c r="G20" s="8" t="s">
        <v>139</v>
      </c>
      <c r="H20" s="15">
        <v>6.96</v>
      </c>
      <c r="I20" s="8" t="s">
        <v>139</v>
      </c>
      <c r="J20" s="15">
        <v>4.83</v>
      </c>
      <c r="K20" s="8" t="s">
        <v>139</v>
      </c>
      <c r="L20" s="15">
        <v>6.03</v>
      </c>
      <c r="M20" s="8" t="s">
        <v>139</v>
      </c>
      <c r="N20" s="15">
        <v>5.1100000000000003</v>
      </c>
      <c r="O20" s="8" t="s">
        <v>139</v>
      </c>
      <c r="P20" s="26">
        <f t="shared" si="0"/>
        <v>5.7</v>
      </c>
      <c r="Q20" s="27">
        <f t="shared" si="1"/>
        <v>9.2233009708737868</v>
      </c>
      <c r="R20" s="30" t="s">
        <v>199</v>
      </c>
    </row>
    <row r="21" spans="1:18" x14ac:dyDescent="0.25">
      <c r="A21" s="5" t="s">
        <v>108</v>
      </c>
      <c r="B21" s="18">
        <v>4.0999999999999996</v>
      </c>
      <c r="C21" s="7" t="s">
        <v>139</v>
      </c>
      <c r="D21" s="14">
        <v>4.55</v>
      </c>
      <c r="E21" s="7" t="s">
        <v>139</v>
      </c>
      <c r="F21" s="14">
        <v>3.54</v>
      </c>
      <c r="G21" s="7" t="s">
        <v>139</v>
      </c>
      <c r="H21" s="14">
        <v>4.63</v>
      </c>
      <c r="I21" s="7" t="s">
        <v>139</v>
      </c>
      <c r="J21" s="18">
        <v>4.5999999999999996</v>
      </c>
      <c r="K21" s="7" t="s">
        <v>139</v>
      </c>
      <c r="L21" s="14">
        <v>4.95</v>
      </c>
      <c r="M21" s="7" t="s">
        <v>139</v>
      </c>
      <c r="N21" s="14">
        <v>4.4800000000000004</v>
      </c>
      <c r="O21" s="7" t="s">
        <v>139</v>
      </c>
      <c r="P21" s="26">
        <f t="shared" si="0"/>
        <v>4.4071428571428566</v>
      </c>
      <c r="Q21" s="27">
        <f t="shared" si="1"/>
        <v>7.1312991215903825</v>
      </c>
      <c r="R21" s="30"/>
    </row>
    <row r="22" spans="1:18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15">
        <v>3.01</v>
      </c>
      <c r="M22" s="8" t="s">
        <v>139</v>
      </c>
      <c r="N22" s="19">
        <v>2.8</v>
      </c>
      <c r="O22" s="8" t="s">
        <v>139</v>
      </c>
      <c r="P22" s="26">
        <f t="shared" si="0"/>
        <v>2.9049999999999998</v>
      </c>
      <c r="Q22" s="27">
        <f t="shared" si="1"/>
        <v>4.7006472491909381</v>
      </c>
      <c r="R22" s="30"/>
    </row>
    <row r="23" spans="1:18" x14ac:dyDescent="0.25">
      <c r="A23" s="5" t="s">
        <v>110</v>
      </c>
      <c r="B23" s="14">
        <v>2.96</v>
      </c>
      <c r="C23" s="7" t="s">
        <v>139</v>
      </c>
      <c r="D23" s="14">
        <v>3.32</v>
      </c>
      <c r="E23" s="7" t="s">
        <v>139</v>
      </c>
      <c r="F23" s="14">
        <v>2.58</v>
      </c>
      <c r="G23" s="7" t="s">
        <v>139</v>
      </c>
      <c r="H23" s="14">
        <v>3.43</v>
      </c>
      <c r="I23" s="7" t="s">
        <v>139</v>
      </c>
      <c r="J23" s="14">
        <v>3.42</v>
      </c>
      <c r="K23" s="7" t="s">
        <v>139</v>
      </c>
      <c r="L23" s="14">
        <v>2.46</v>
      </c>
      <c r="M23" s="7" t="s">
        <v>139</v>
      </c>
      <c r="N23" s="14">
        <v>3.54</v>
      </c>
      <c r="O23" s="7" t="s">
        <v>139</v>
      </c>
      <c r="P23" s="26">
        <f t="shared" si="0"/>
        <v>3.101428571428571</v>
      </c>
      <c r="Q23" s="27">
        <f t="shared" si="1"/>
        <v>5.018492834026814</v>
      </c>
      <c r="R23" s="30"/>
    </row>
    <row r="24" spans="1:18" x14ac:dyDescent="0.25">
      <c r="A24" s="5" t="s">
        <v>111</v>
      </c>
      <c r="B24" s="15">
        <v>3.13</v>
      </c>
      <c r="C24" s="8" t="s">
        <v>139</v>
      </c>
      <c r="D24" s="15">
        <v>3.65</v>
      </c>
      <c r="E24" s="8" t="s">
        <v>139</v>
      </c>
      <c r="F24" s="15">
        <v>2.72</v>
      </c>
      <c r="G24" s="8" t="s">
        <v>139</v>
      </c>
      <c r="H24" s="15">
        <v>3.29</v>
      </c>
      <c r="I24" s="8" t="s">
        <v>139</v>
      </c>
      <c r="J24" s="15">
        <v>4.22</v>
      </c>
      <c r="K24" s="8" t="s">
        <v>139</v>
      </c>
      <c r="L24" s="19">
        <v>3.3</v>
      </c>
      <c r="M24" s="8" t="s">
        <v>139</v>
      </c>
      <c r="N24" s="19">
        <v>3.4</v>
      </c>
      <c r="O24" s="8" t="s">
        <v>139</v>
      </c>
      <c r="P24" s="26">
        <f t="shared" si="0"/>
        <v>3.3871428571428566</v>
      </c>
      <c r="Q24" s="27">
        <f t="shared" si="1"/>
        <v>5.4808136846971793</v>
      </c>
      <c r="R24" s="30"/>
    </row>
    <row r="25" spans="1:18" x14ac:dyDescent="0.25">
      <c r="A25" s="5" t="s">
        <v>112</v>
      </c>
      <c r="B25" s="18">
        <v>4.0999999999999996</v>
      </c>
      <c r="C25" s="7" t="s">
        <v>139</v>
      </c>
      <c r="D25" s="14">
        <v>4.09</v>
      </c>
      <c r="E25" s="7" t="s">
        <v>139</v>
      </c>
      <c r="F25" s="14">
        <v>5.34</v>
      </c>
      <c r="G25" s="7" t="s">
        <v>139</v>
      </c>
      <c r="H25" s="14">
        <v>4.91</v>
      </c>
      <c r="I25" s="7" t="s">
        <v>139</v>
      </c>
      <c r="J25" s="14">
        <v>5.52</v>
      </c>
      <c r="K25" s="7" t="s">
        <v>139</v>
      </c>
      <c r="L25" s="14">
        <v>4.4800000000000004</v>
      </c>
      <c r="M25" s="7" t="s">
        <v>139</v>
      </c>
      <c r="N25" s="14">
        <v>5.0599999999999996</v>
      </c>
      <c r="O25" s="7" t="s">
        <v>139</v>
      </c>
      <c r="P25" s="26">
        <f t="shared" si="0"/>
        <v>4.7857142857142856</v>
      </c>
      <c r="Q25" s="27">
        <f t="shared" si="1"/>
        <v>7.7438742487286172</v>
      </c>
      <c r="R25" s="30"/>
    </row>
    <row r="26" spans="1:18" x14ac:dyDescent="0.25">
      <c r="A26" s="5" t="s">
        <v>113</v>
      </c>
      <c r="B26" s="15">
        <v>4.1399999999999997</v>
      </c>
      <c r="C26" s="8" t="s">
        <v>139</v>
      </c>
      <c r="D26" s="15">
        <v>4.3899999999999997</v>
      </c>
      <c r="E26" s="8" t="s">
        <v>139</v>
      </c>
      <c r="F26" s="15">
        <v>2.75</v>
      </c>
      <c r="G26" s="8" t="s">
        <v>139</v>
      </c>
      <c r="H26" s="15">
        <v>4.54</v>
      </c>
      <c r="I26" s="8" t="s">
        <v>139</v>
      </c>
      <c r="J26" s="15">
        <v>4.3099999999999996</v>
      </c>
      <c r="K26" s="8" t="s">
        <v>139</v>
      </c>
      <c r="L26" s="15">
        <v>4.8499999999999996</v>
      </c>
      <c r="M26" s="8" t="s">
        <v>139</v>
      </c>
      <c r="N26" s="19">
        <v>4.3</v>
      </c>
      <c r="O26" s="8" t="s">
        <v>139</v>
      </c>
      <c r="P26" s="26">
        <f t="shared" si="0"/>
        <v>4.1828571428571424</v>
      </c>
      <c r="Q26" s="27">
        <f t="shared" si="1"/>
        <v>6.7683772538141467</v>
      </c>
      <c r="R26" s="30"/>
    </row>
    <row r="27" spans="1:18" x14ac:dyDescent="0.25">
      <c r="A27" s="5" t="s">
        <v>114</v>
      </c>
      <c r="B27" s="14">
        <v>6.42</v>
      </c>
      <c r="C27" s="7" t="s">
        <v>139</v>
      </c>
      <c r="D27" s="14">
        <v>5.95</v>
      </c>
      <c r="E27" s="7" t="s">
        <v>139</v>
      </c>
      <c r="F27" s="14">
        <v>6.59</v>
      </c>
      <c r="G27" s="7" t="s">
        <v>139</v>
      </c>
      <c r="H27" s="14">
        <v>6.48</v>
      </c>
      <c r="I27" s="7" t="s">
        <v>139</v>
      </c>
      <c r="J27" s="14">
        <v>6.07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  <c r="P27" s="26">
        <f t="shared" si="0"/>
        <v>6.3020000000000005</v>
      </c>
      <c r="Q27" s="27">
        <f t="shared" si="1"/>
        <v>10.197411003236247</v>
      </c>
      <c r="R27" s="30"/>
    </row>
    <row r="28" spans="1:18" x14ac:dyDescent="0.25">
      <c r="A28" s="5" t="s">
        <v>115</v>
      </c>
      <c r="B28" s="15">
        <v>5.28</v>
      </c>
      <c r="C28" s="8" t="s">
        <v>139</v>
      </c>
      <c r="D28" s="15">
        <v>4.04</v>
      </c>
      <c r="E28" s="8" t="s">
        <v>139</v>
      </c>
      <c r="F28" s="15">
        <v>3.42</v>
      </c>
      <c r="G28" s="8" t="s">
        <v>139</v>
      </c>
      <c r="H28" s="15">
        <v>4.1500000000000004</v>
      </c>
      <c r="I28" s="8" t="s">
        <v>139</v>
      </c>
      <c r="J28" s="15">
        <v>4.87</v>
      </c>
      <c r="K28" s="8" t="s">
        <v>139</v>
      </c>
      <c r="L28" s="15">
        <v>4.3899999999999997</v>
      </c>
      <c r="M28" s="8" t="s">
        <v>139</v>
      </c>
      <c r="N28" s="15">
        <v>4.43</v>
      </c>
      <c r="O28" s="8" t="s">
        <v>139</v>
      </c>
      <c r="P28" s="26">
        <f t="shared" si="0"/>
        <v>4.3685714285714292</v>
      </c>
      <c r="Q28" s="27">
        <f t="shared" si="1"/>
        <v>7.0688858067498854</v>
      </c>
      <c r="R28" s="30"/>
    </row>
    <row r="29" spans="1:18" x14ac:dyDescent="0.25">
      <c r="A29" s="5" t="s">
        <v>116</v>
      </c>
      <c r="B29" s="14">
        <v>3.51</v>
      </c>
      <c r="C29" s="7" t="s">
        <v>139</v>
      </c>
      <c r="D29" s="14">
        <v>3.73</v>
      </c>
      <c r="E29" s="7" t="s">
        <v>139</v>
      </c>
      <c r="F29" s="18">
        <v>2.9</v>
      </c>
      <c r="G29" s="7" t="s">
        <v>139</v>
      </c>
      <c r="H29" s="14">
        <v>3.15</v>
      </c>
      <c r="I29" s="7" t="s">
        <v>139</v>
      </c>
      <c r="J29" s="14">
        <v>3.93</v>
      </c>
      <c r="K29" s="7" t="s">
        <v>139</v>
      </c>
      <c r="L29" s="14">
        <v>3.71</v>
      </c>
      <c r="M29" s="7" t="s">
        <v>139</v>
      </c>
      <c r="N29" s="14">
        <v>3.88</v>
      </c>
      <c r="O29" s="7" t="s">
        <v>143</v>
      </c>
      <c r="P29" s="26">
        <f t="shared" si="0"/>
        <v>3.5442857142857145</v>
      </c>
      <c r="Q29" s="27">
        <f t="shared" si="1"/>
        <v>5.7350901525658813</v>
      </c>
      <c r="R29" s="30"/>
    </row>
    <row r="30" spans="1:18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  <c r="P30" s="26"/>
      <c r="Q30" s="27"/>
      <c r="R30" s="30"/>
    </row>
    <row r="31" spans="1:18" x14ac:dyDescent="0.25">
      <c r="A31" s="5" t="s">
        <v>118</v>
      </c>
      <c r="B31" s="14">
        <v>2.62</v>
      </c>
      <c r="C31" s="7" t="s">
        <v>139</v>
      </c>
      <c r="D31" s="14">
        <v>3.04</v>
      </c>
      <c r="E31" s="7" t="s">
        <v>139</v>
      </c>
      <c r="F31" s="14">
        <v>2.97</v>
      </c>
      <c r="G31" s="7" t="s">
        <v>139</v>
      </c>
      <c r="H31" s="14">
        <v>2.82</v>
      </c>
      <c r="I31" s="7" t="s">
        <v>139</v>
      </c>
      <c r="J31" s="14">
        <v>1.72</v>
      </c>
      <c r="K31" s="7" t="s">
        <v>139</v>
      </c>
      <c r="L31" s="14">
        <v>2.73</v>
      </c>
      <c r="M31" s="7" t="s">
        <v>139</v>
      </c>
      <c r="N31" s="14">
        <v>2.82</v>
      </c>
      <c r="O31" s="7" t="s">
        <v>139</v>
      </c>
      <c r="P31" s="26">
        <f t="shared" si="0"/>
        <v>2.6742857142857148</v>
      </c>
      <c r="Q31" s="27">
        <f t="shared" si="1"/>
        <v>4.3273231622746193</v>
      </c>
      <c r="R31" s="30"/>
    </row>
    <row r="32" spans="1:18" x14ac:dyDescent="0.25">
      <c r="A32" s="5" t="s">
        <v>119</v>
      </c>
      <c r="B32" s="15">
        <v>4.78</v>
      </c>
      <c r="C32" s="8" t="s">
        <v>139</v>
      </c>
      <c r="D32" s="8" t="s">
        <v>141</v>
      </c>
      <c r="E32" s="8" t="s">
        <v>151</v>
      </c>
      <c r="F32" s="8" t="s">
        <v>141</v>
      </c>
      <c r="G32" s="8" t="s">
        <v>151</v>
      </c>
      <c r="H32" s="8" t="s">
        <v>141</v>
      </c>
      <c r="I32" s="8" t="s">
        <v>151</v>
      </c>
      <c r="J32" s="8" t="s">
        <v>141</v>
      </c>
      <c r="K32" s="8" t="s">
        <v>151</v>
      </c>
      <c r="L32" s="8" t="s">
        <v>141</v>
      </c>
      <c r="M32" s="8" t="s">
        <v>151</v>
      </c>
      <c r="N32" s="8" t="s">
        <v>141</v>
      </c>
      <c r="O32" s="8" t="s">
        <v>151</v>
      </c>
      <c r="P32" s="26">
        <f t="shared" si="0"/>
        <v>4.78</v>
      </c>
      <c r="Q32" s="27">
        <f t="shared" si="1"/>
        <v>7.7346278317152111</v>
      </c>
      <c r="R32" s="30"/>
    </row>
    <row r="33" spans="1:18" x14ac:dyDescent="0.25">
      <c r="A33" s="5" t="s">
        <v>120</v>
      </c>
      <c r="B33" s="14">
        <v>5.03</v>
      </c>
      <c r="C33" s="7" t="s">
        <v>139</v>
      </c>
      <c r="D33" s="14">
        <v>4.25</v>
      </c>
      <c r="E33" s="7" t="s">
        <v>139</v>
      </c>
      <c r="F33" s="14">
        <v>3.63</v>
      </c>
      <c r="G33" s="7" t="s">
        <v>139</v>
      </c>
      <c r="H33" s="14">
        <v>4.57</v>
      </c>
      <c r="I33" s="7" t="s">
        <v>139</v>
      </c>
      <c r="J33" s="14">
        <v>4.91</v>
      </c>
      <c r="K33" s="7" t="s">
        <v>139</v>
      </c>
      <c r="L33" s="14">
        <v>4.72</v>
      </c>
      <c r="M33" s="7" t="s">
        <v>139</v>
      </c>
      <c r="N33" s="14">
        <v>4.79</v>
      </c>
      <c r="O33" s="7" t="s">
        <v>139</v>
      </c>
      <c r="P33" s="26">
        <f t="shared" si="0"/>
        <v>4.5571428571428569</v>
      </c>
      <c r="Q33" s="27">
        <f t="shared" si="1"/>
        <v>7.3740175681923255</v>
      </c>
      <c r="R33" s="30"/>
    </row>
    <row r="34" spans="1:18" x14ac:dyDescent="0.25">
      <c r="A34" s="5" t="s">
        <v>121</v>
      </c>
      <c r="B34" s="15">
        <v>3.68</v>
      </c>
      <c r="C34" s="8" t="s">
        <v>139</v>
      </c>
      <c r="D34" s="15">
        <v>4.12</v>
      </c>
      <c r="E34" s="8" t="s">
        <v>139</v>
      </c>
      <c r="F34" s="15">
        <v>3.34</v>
      </c>
      <c r="G34" s="8" t="s">
        <v>139</v>
      </c>
      <c r="H34" s="15">
        <v>4.28</v>
      </c>
      <c r="I34" s="8" t="s">
        <v>139</v>
      </c>
      <c r="J34" s="15">
        <v>3.56</v>
      </c>
      <c r="K34" s="8" t="s">
        <v>139</v>
      </c>
      <c r="L34" s="15">
        <v>2.69</v>
      </c>
      <c r="M34" s="8" t="s">
        <v>139</v>
      </c>
      <c r="N34" s="15">
        <v>3.79</v>
      </c>
      <c r="O34" s="8" t="s">
        <v>139</v>
      </c>
      <c r="P34" s="26">
        <f t="shared" si="0"/>
        <v>3.6371428571428575</v>
      </c>
      <c r="Q34" s="27">
        <f t="shared" si="1"/>
        <v>5.8853444290337498</v>
      </c>
      <c r="R34" s="30"/>
    </row>
    <row r="35" spans="1:18" x14ac:dyDescent="0.25">
      <c r="A35" s="5" t="s">
        <v>122</v>
      </c>
      <c r="B35" s="14">
        <v>4.76</v>
      </c>
      <c r="C35" s="7" t="s">
        <v>139</v>
      </c>
      <c r="D35" s="14">
        <v>5.21</v>
      </c>
      <c r="E35" s="7" t="s">
        <v>139</v>
      </c>
      <c r="F35" s="18">
        <v>3</v>
      </c>
      <c r="G35" s="7" t="s">
        <v>139</v>
      </c>
      <c r="H35" s="14">
        <v>5.18</v>
      </c>
      <c r="I35" s="7" t="s">
        <v>139</v>
      </c>
      <c r="J35" s="14">
        <v>5.07</v>
      </c>
      <c r="K35" s="7" t="s">
        <v>139</v>
      </c>
      <c r="L35" s="14">
        <v>3.77</v>
      </c>
      <c r="M35" s="7" t="s">
        <v>139</v>
      </c>
      <c r="N35" s="14">
        <v>5.39</v>
      </c>
      <c r="O35" s="7" t="s">
        <v>139</v>
      </c>
      <c r="P35" s="26">
        <f t="shared" si="0"/>
        <v>4.6257142857142854</v>
      </c>
      <c r="Q35" s="27">
        <f t="shared" si="1"/>
        <v>7.4849745723532131</v>
      </c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15">
        <v>2.77</v>
      </c>
      <c r="K36" s="8" t="s">
        <v>139</v>
      </c>
      <c r="L36" s="15">
        <v>2.97</v>
      </c>
      <c r="M36" s="8" t="s">
        <v>139</v>
      </c>
      <c r="N36" s="8" t="s">
        <v>141</v>
      </c>
      <c r="O36" s="8" t="s">
        <v>139</v>
      </c>
      <c r="P36" s="26">
        <f t="shared" si="0"/>
        <v>2.87</v>
      </c>
      <c r="Q36" s="27">
        <f t="shared" si="1"/>
        <v>4.6440129449838192</v>
      </c>
      <c r="R36" s="30"/>
    </row>
    <row r="37" spans="1:18" x14ac:dyDescent="0.25">
      <c r="A37" s="5" t="s">
        <v>124</v>
      </c>
      <c r="B37" s="14">
        <v>4.5599999999999996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  <c r="P37" s="26"/>
      <c r="Q37" s="27"/>
      <c r="R37" s="30"/>
    </row>
    <row r="38" spans="1:18" x14ac:dyDescent="0.25">
      <c r="A38" s="5" t="s">
        <v>125</v>
      </c>
      <c r="B38" s="15">
        <v>3.74</v>
      </c>
      <c r="C38" s="8" t="s">
        <v>139</v>
      </c>
      <c r="D38" s="15">
        <v>5.34</v>
      </c>
      <c r="E38" s="8" t="s">
        <v>139</v>
      </c>
      <c r="F38" s="15">
        <v>4.3099999999999996</v>
      </c>
      <c r="G38" s="8" t="s">
        <v>139</v>
      </c>
      <c r="H38" s="15">
        <v>5.34</v>
      </c>
      <c r="I38" s="8" t="s">
        <v>139</v>
      </c>
      <c r="J38" s="15">
        <v>4.8600000000000003</v>
      </c>
      <c r="K38" s="8" t="s">
        <v>139</v>
      </c>
      <c r="L38" s="15">
        <v>3.88</v>
      </c>
      <c r="M38" s="8" t="s">
        <v>139</v>
      </c>
      <c r="N38" s="15">
        <v>5.08</v>
      </c>
      <c r="O38" s="8" t="s">
        <v>143</v>
      </c>
      <c r="P38" s="26">
        <f t="shared" si="0"/>
        <v>4.6499999999999995</v>
      </c>
      <c r="Q38" s="27">
        <f t="shared" si="1"/>
        <v>7.5242718446601931</v>
      </c>
      <c r="R38" s="30"/>
    </row>
    <row r="39" spans="1:18" x14ac:dyDescent="0.25">
      <c r="A39" s="5" t="s">
        <v>126</v>
      </c>
      <c r="B39" s="14">
        <v>5.53</v>
      </c>
      <c r="C39" s="7" t="s">
        <v>139</v>
      </c>
      <c r="D39" s="14">
        <v>5.53</v>
      </c>
      <c r="E39" s="7" t="s">
        <v>139</v>
      </c>
      <c r="F39" s="14">
        <v>5.14</v>
      </c>
      <c r="G39" s="7" t="s">
        <v>139</v>
      </c>
      <c r="H39" s="14">
        <v>6.27</v>
      </c>
      <c r="I39" s="7" t="s">
        <v>139</v>
      </c>
      <c r="J39" s="14">
        <v>5.72</v>
      </c>
      <c r="K39" s="7" t="s">
        <v>142</v>
      </c>
      <c r="L39" s="7" t="s">
        <v>141</v>
      </c>
      <c r="M39" s="7" t="s">
        <v>139</v>
      </c>
      <c r="N39" s="7" t="s">
        <v>141</v>
      </c>
      <c r="O39" s="7" t="s">
        <v>139</v>
      </c>
      <c r="P39" s="26">
        <f t="shared" si="0"/>
        <v>5.6379999999999999</v>
      </c>
      <c r="Q39" s="27">
        <f t="shared" si="1"/>
        <v>9.1229773462783168</v>
      </c>
      <c r="R39" s="30" t="s">
        <v>200</v>
      </c>
    </row>
    <row r="40" spans="1:18" ht="11.45" customHeight="1" x14ac:dyDescent="0.25">
      <c r="P40" s="28">
        <f>AVERAGEIF(P14:P39,"&gt;0")</f>
        <v>4.3923913043478278</v>
      </c>
      <c r="Q40" s="29">
        <f t="shared" si="1"/>
        <v>7.1074292950612099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143</v>
      </c>
      <c r="B44" s="2" t="s">
        <v>147</v>
      </c>
    </row>
    <row r="45" spans="1:18" x14ac:dyDescent="0.25">
      <c r="A45" s="1" t="s">
        <v>142</v>
      </c>
      <c r="B45" s="2" t="s">
        <v>148</v>
      </c>
    </row>
    <row r="46" spans="1:18" x14ac:dyDescent="0.25">
      <c r="A46" s="1" t="s">
        <v>151</v>
      </c>
      <c r="B46" s="2" t="s">
        <v>153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5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164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34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0.41199999999999998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14">
        <v>4.49</v>
      </c>
      <c r="C11" s="7" t="s">
        <v>139</v>
      </c>
      <c r="D11" s="14">
        <v>4.5599999999999996</v>
      </c>
      <c r="E11" s="7" t="s">
        <v>139</v>
      </c>
      <c r="F11" s="14">
        <v>5.46</v>
      </c>
      <c r="G11" s="7" t="s">
        <v>139</v>
      </c>
      <c r="H11" s="14">
        <v>5.22</v>
      </c>
      <c r="I11" s="7" t="s">
        <v>139</v>
      </c>
      <c r="J11" s="14">
        <v>4.59</v>
      </c>
      <c r="K11" s="7" t="s">
        <v>139</v>
      </c>
      <c r="L11" s="14">
        <v>4.57</v>
      </c>
      <c r="M11" s="7" t="s">
        <v>139</v>
      </c>
      <c r="N11" s="14">
        <v>4.55</v>
      </c>
      <c r="O11" s="7" t="s">
        <v>142</v>
      </c>
      <c r="P11" s="26">
        <f>AVERAGEIF(B11:O11,"&gt;0")</f>
        <v>4.7771428571428567</v>
      </c>
      <c r="Q11" s="27">
        <f>P11/P$7</f>
        <v>11.59500693481276</v>
      </c>
      <c r="R11" s="30"/>
    </row>
    <row r="12" spans="1:18" x14ac:dyDescent="0.25">
      <c r="A12" s="5" t="s">
        <v>99</v>
      </c>
      <c r="B12" s="15">
        <v>2.11</v>
      </c>
      <c r="C12" s="8" t="s">
        <v>139</v>
      </c>
      <c r="D12" s="15">
        <v>2.4900000000000002</v>
      </c>
      <c r="E12" s="8" t="s">
        <v>139</v>
      </c>
      <c r="F12" s="15">
        <v>2.21</v>
      </c>
      <c r="G12" s="8" t="s">
        <v>139</v>
      </c>
      <c r="H12" s="15">
        <v>2.59</v>
      </c>
      <c r="I12" s="8" t="s">
        <v>139</v>
      </c>
      <c r="J12" s="15">
        <v>2.39</v>
      </c>
      <c r="K12" s="8" t="s">
        <v>139</v>
      </c>
      <c r="L12" s="15">
        <v>2.4700000000000002</v>
      </c>
      <c r="M12" s="8" t="s">
        <v>139</v>
      </c>
      <c r="N12" s="15">
        <v>2.38</v>
      </c>
      <c r="O12" s="8" t="s">
        <v>139</v>
      </c>
      <c r="P12" s="26">
        <f t="shared" ref="P12:P39" si="0">AVERAGEIF(B12:O12,"&gt;0")</f>
        <v>2.3771428571428572</v>
      </c>
      <c r="Q12" s="27">
        <f t="shared" ref="Q12:Q40" si="1">P12/P$7</f>
        <v>5.7697642163661582</v>
      </c>
      <c r="R12" s="30"/>
    </row>
    <row r="13" spans="1:18" x14ac:dyDescent="0.25">
      <c r="A13" s="5" t="s">
        <v>100</v>
      </c>
      <c r="B13" s="14">
        <v>3.52</v>
      </c>
      <c r="C13" s="7" t="s">
        <v>139</v>
      </c>
      <c r="D13" s="14">
        <v>3.23</v>
      </c>
      <c r="E13" s="7" t="s">
        <v>139</v>
      </c>
      <c r="F13" s="14">
        <v>3.56</v>
      </c>
      <c r="G13" s="7" t="s">
        <v>139</v>
      </c>
      <c r="H13" s="14">
        <v>3.16</v>
      </c>
      <c r="I13" s="7" t="s">
        <v>139</v>
      </c>
      <c r="J13" s="14">
        <v>3.92</v>
      </c>
      <c r="K13" s="7" t="s">
        <v>139</v>
      </c>
      <c r="L13" s="14">
        <v>3.37</v>
      </c>
      <c r="M13" s="7" t="s">
        <v>139</v>
      </c>
      <c r="N13" s="14">
        <v>3.74</v>
      </c>
      <c r="O13" s="7" t="s">
        <v>139</v>
      </c>
      <c r="P13" s="26">
        <f t="shared" si="0"/>
        <v>3.5</v>
      </c>
      <c r="Q13" s="27">
        <f t="shared" si="1"/>
        <v>8.4951456310679614</v>
      </c>
      <c r="R13" s="30"/>
    </row>
    <row r="14" spans="1:18" x14ac:dyDescent="0.25">
      <c r="A14" s="5" t="s">
        <v>101</v>
      </c>
      <c r="B14" s="15">
        <v>5.18</v>
      </c>
      <c r="C14" s="8" t="s">
        <v>139</v>
      </c>
      <c r="D14" s="15">
        <v>5.48</v>
      </c>
      <c r="E14" s="8" t="s">
        <v>139</v>
      </c>
      <c r="F14" s="15">
        <v>3.46</v>
      </c>
      <c r="G14" s="8" t="s">
        <v>139</v>
      </c>
      <c r="H14" s="15">
        <v>5.0199999999999996</v>
      </c>
      <c r="I14" s="8" t="s">
        <v>139</v>
      </c>
      <c r="J14" s="19">
        <v>5.7</v>
      </c>
      <c r="K14" s="8" t="s">
        <v>139</v>
      </c>
      <c r="L14" s="15">
        <v>4.8600000000000003</v>
      </c>
      <c r="M14" s="8" t="s">
        <v>139</v>
      </c>
      <c r="N14" s="15">
        <v>5.72</v>
      </c>
      <c r="O14" s="8" t="s">
        <v>139</v>
      </c>
      <c r="P14" s="26">
        <f t="shared" si="0"/>
        <v>5.0600000000000005</v>
      </c>
      <c r="Q14" s="27">
        <f t="shared" si="1"/>
        <v>12.281553398058254</v>
      </c>
      <c r="R14" s="30"/>
    </row>
    <row r="15" spans="1:18" x14ac:dyDescent="0.25">
      <c r="A15" s="5" t="s">
        <v>102</v>
      </c>
      <c r="B15" s="14">
        <v>4.6399999999999997</v>
      </c>
      <c r="C15" s="7" t="s">
        <v>139</v>
      </c>
      <c r="D15" s="18">
        <v>4.5</v>
      </c>
      <c r="E15" s="7" t="s">
        <v>139</v>
      </c>
      <c r="F15" s="14">
        <v>4.1100000000000003</v>
      </c>
      <c r="G15" s="7" t="s">
        <v>139</v>
      </c>
      <c r="H15" s="14">
        <v>4.1100000000000003</v>
      </c>
      <c r="I15" s="7" t="s">
        <v>139</v>
      </c>
      <c r="J15" s="18">
        <v>4.5999999999999996</v>
      </c>
      <c r="K15" s="7" t="s">
        <v>139</v>
      </c>
      <c r="L15" s="14">
        <v>4.32</v>
      </c>
      <c r="M15" s="7" t="s">
        <v>139</v>
      </c>
      <c r="N15" s="14">
        <v>4.71</v>
      </c>
      <c r="O15" s="7" t="s">
        <v>139</v>
      </c>
      <c r="P15" s="26">
        <f t="shared" si="0"/>
        <v>4.427142857142857</v>
      </c>
      <c r="Q15" s="27">
        <f t="shared" si="1"/>
        <v>10.745492371705964</v>
      </c>
      <c r="R15" s="30" t="s">
        <v>198</v>
      </c>
    </row>
    <row r="16" spans="1:18" x14ac:dyDescent="0.25">
      <c r="A16" s="5" t="s">
        <v>103</v>
      </c>
      <c r="B16" s="19">
        <v>2.2000000000000002</v>
      </c>
      <c r="C16" s="8" t="s">
        <v>139</v>
      </c>
      <c r="D16" s="15">
        <v>2.66</v>
      </c>
      <c r="E16" s="8" t="s">
        <v>139</v>
      </c>
      <c r="F16" s="15">
        <v>1.98</v>
      </c>
      <c r="G16" s="8" t="s">
        <v>139</v>
      </c>
      <c r="H16" s="15">
        <v>2.61</v>
      </c>
      <c r="I16" s="8" t="s">
        <v>139</v>
      </c>
      <c r="J16" s="15">
        <v>2.88</v>
      </c>
      <c r="K16" s="8" t="s">
        <v>139</v>
      </c>
      <c r="L16" s="15">
        <v>1.94</v>
      </c>
      <c r="M16" s="8" t="s">
        <v>139</v>
      </c>
      <c r="N16" s="15">
        <v>2.76</v>
      </c>
      <c r="O16" s="8" t="s">
        <v>139</v>
      </c>
      <c r="P16" s="26">
        <f t="shared" si="0"/>
        <v>2.4328571428571424</v>
      </c>
      <c r="Q16" s="27">
        <f t="shared" si="1"/>
        <v>5.9049930651872389</v>
      </c>
      <c r="R16" s="30"/>
    </row>
    <row r="17" spans="1:18" x14ac:dyDescent="0.25">
      <c r="A17" s="5" t="s">
        <v>104</v>
      </c>
      <c r="B17" s="18">
        <v>7.5</v>
      </c>
      <c r="C17" s="7" t="s">
        <v>139</v>
      </c>
      <c r="D17" s="14">
        <v>7.93</v>
      </c>
      <c r="E17" s="7" t="s">
        <v>139</v>
      </c>
      <c r="F17" s="14">
        <v>6.63</v>
      </c>
      <c r="G17" s="7" t="s">
        <v>139</v>
      </c>
      <c r="H17" s="14">
        <v>8.11</v>
      </c>
      <c r="I17" s="7" t="s">
        <v>139</v>
      </c>
      <c r="J17" s="14">
        <v>7.09</v>
      </c>
      <c r="K17" s="7" t="s">
        <v>139</v>
      </c>
      <c r="L17" s="14">
        <v>8.09</v>
      </c>
      <c r="M17" s="7" t="s">
        <v>139</v>
      </c>
      <c r="N17" s="14">
        <v>8.61</v>
      </c>
      <c r="O17" s="7" t="s">
        <v>139</v>
      </c>
      <c r="P17" s="26">
        <f t="shared" si="0"/>
        <v>7.7085714285714273</v>
      </c>
      <c r="Q17" s="27">
        <f t="shared" si="1"/>
        <v>18.710124826629681</v>
      </c>
      <c r="R17" s="30"/>
    </row>
    <row r="18" spans="1:18" x14ac:dyDescent="0.25">
      <c r="A18" s="5" t="s">
        <v>105</v>
      </c>
      <c r="B18" s="15">
        <v>1.29</v>
      </c>
      <c r="C18" s="8" t="s">
        <v>139</v>
      </c>
      <c r="D18" s="15">
        <v>1.07</v>
      </c>
      <c r="E18" s="8" t="s">
        <v>139</v>
      </c>
      <c r="F18" s="15">
        <v>1.01</v>
      </c>
      <c r="G18" s="8" t="s">
        <v>139</v>
      </c>
      <c r="H18" s="19">
        <v>1.1000000000000001</v>
      </c>
      <c r="I18" s="8" t="s">
        <v>139</v>
      </c>
      <c r="J18" s="15">
        <v>1.1499999999999999</v>
      </c>
      <c r="K18" s="8" t="s">
        <v>139</v>
      </c>
      <c r="L18" s="15">
        <v>1.1200000000000001</v>
      </c>
      <c r="M18" s="8" t="s">
        <v>139</v>
      </c>
      <c r="N18" s="15">
        <v>1.1299999999999999</v>
      </c>
      <c r="O18" s="8" t="s">
        <v>139</v>
      </c>
      <c r="P18" s="26">
        <f t="shared" si="0"/>
        <v>1.1242857142857143</v>
      </c>
      <c r="Q18" s="27">
        <f t="shared" si="1"/>
        <v>2.7288488210818311</v>
      </c>
      <c r="R18" s="30"/>
    </row>
    <row r="19" spans="1:18" x14ac:dyDescent="0.25">
      <c r="A19" s="5" t="s">
        <v>106</v>
      </c>
      <c r="B19" s="14">
        <v>2.27</v>
      </c>
      <c r="C19" s="7" t="s">
        <v>139</v>
      </c>
      <c r="D19" s="14">
        <v>1.57</v>
      </c>
      <c r="E19" s="7" t="s">
        <v>139</v>
      </c>
      <c r="F19" s="14">
        <v>2.78</v>
      </c>
      <c r="G19" s="7" t="s">
        <v>139</v>
      </c>
      <c r="H19" s="14">
        <v>1.86</v>
      </c>
      <c r="I19" s="7" t="s">
        <v>139</v>
      </c>
      <c r="J19" s="14">
        <v>2.72</v>
      </c>
      <c r="K19" s="7" t="s">
        <v>139</v>
      </c>
      <c r="L19" s="14">
        <v>2.37</v>
      </c>
      <c r="M19" s="7" t="s">
        <v>139</v>
      </c>
      <c r="N19" s="14">
        <v>1.82</v>
      </c>
      <c r="O19" s="7" t="s">
        <v>142</v>
      </c>
      <c r="P19" s="26">
        <f t="shared" si="0"/>
        <v>2.1985714285714288</v>
      </c>
      <c r="Q19" s="27">
        <f t="shared" si="1"/>
        <v>5.3363384188626917</v>
      </c>
      <c r="R19" s="30"/>
    </row>
    <row r="20" spans="1:18" x14ac:dyDescent="0.25">
      <c r="A20" s="5" t="s">
        <v>107</v>
      </c>
      <c r="B20" s="15">
        <v>4.01</v>
      </c>
      <c r="C20" s="8" t="s">
        <v>139</v>
      </c>
      <c r="D20" s="19">
        <v>4.7</v>
      </c>
      <c r="E20" s="8" t="s">
        <v>139</v>
      </c>
      <c r="F20" s="15">
        <v>4.6100000000000003</v>
      </c>
      <c r="G20" s="8" t="s">
        <v>139</v>
      </c>
      <c r="H20" s="19">
        <v>4.5999999999999996</v>
      </c>
      <c r="I20" s="8" t="s">
        <v>139</v>
      </c>
      <c r="J20" s="15">
        <v>3.93</v>
      </c>
      <c r="K20" s="8" t="s">
        <v>139</v>
      </c>
      <c r="L20" s="15">
        <v>4.4800000000000004</v>
      </c>
      <c r="M20" s="8" t="s">
        <v>139</v>
      </c>
      <c r="N20" s="15">
        <v>3.91</v>
      </c>
      <c r="O20" s="8" t="s">
        <v>139</v>
      </c>
      <c r="P20" s="26">
        <f t="shared" si="0"/>
        <v>4.32</v>
      </c>
      <c r="Q20" s="27">
        <f t="shared" si="1"/>
        <v>10.485436893203884</v>
      </c>
      <c r="R20" s="30" t="s">
        <v>199</v>
      </c>
    </row>
    <row r="21" spans="1:18" x14ac:dyDescent="0.25">
      <c r="A21" s="5" t="s">
        <v>108</v>
      </c>
      <c r="B21" s="18">
        <v>3</v>
      </c>
      <c r="C21" s="7" t="s">
        <v>139</v>
      </c>
      <c r="D21" s="14">
        <v>2.93</v>
      </c>
      <c r="E21" s="7" t="s">
        <v>139</v>
      </c>
      <c r="F21" s="14">
        <v>2.83</v>
      </c>
      <c r="G21" s="7" t="s">
        <v>139</v>
      </c>
      <c r="H21" s="14">
        <v>3.15</v>
      </c>
      <c r="I21" s="7" t="s">
        <v>139</v>
      </c>
      <c r="J21" s="14">
        <v>3.41</v>
      </c>
      <c r="K21" s="7" t="s">
        <v>139</v>
      </c>
      <c r="L21" s="14">
        <v>3.49</v>
      </c>
      <c r="M21" s="7" t="s">
        <v>139</v>
      </c>
      <c r="N21" s="14">
        <v>3.45</v>
      </c>
      <c r="O21" s="7" t="s">
        <v>139</v>
      </c>
      <c r="P21" s="26">
        <f t="shared" si="0"/>
        <v>3.18</v>
      </c>
      <c r="Q21" s="27">
        <f t="shared" si="1"/>
        <v>7.7184466019417481</v>
      </c>
      <c r="R21" s="30"/>
    </row>
    <row r="22" spans="1:18" x14ac:dyDescent="0.25">
      <c r="A22" s="5" t="s">
        <v>109</v>
      </c>
      <c r="B22" s="15">
        <v>2.4900000000000002</v>
      </c>
      <c r="C22" s="8" t="s">
        <v>139</v>
      </c>
      <c r="D22" s="15">
        <v>2.33</v>
      </c>
      <c r="E22" s="8" t="s">
        <v>139</v>
      </c>
      <c r="F22" s="15">
        <v>2.46</v>
      </c>
      <c r="G22" s="8" t="s">
        <v>139</v>
      </c>
      <c r="H22" s="15">
        <v>2.42</v>
      </c>
      <c r="I22" s="8" t="s">
        <v>139</v>
      </c>
      <c r="J22" s="15">
        <v>2.41</v>
      </c>
      <c r="K22" s="8" t="s">
        <v>139</v>
      </c>
      <c r="L22" s="15">
        <v>2.41</v>
      </c>
      <c r="M22" s="8" t="s">
        <v>139</v>
      </c>
      <c r="N22" s="15">
        <v>2.2799999999999998</v>
      </c>
      <c r="O22" s="8" t="s">
        <v>139</v>
      </c>
      <c r="P22" s="26">
        <f t="shared" si="0"/>
        <v>2.4</v>
      </c>
      <c r="Q22" s="27">
        <f t="shared" si="1"/>
        <v>5.825242718446602</v>
      </c>
      <c r="R22" s="30"/>
    </row>
    <row r="23" spans="1:18" x14ac:dyDescent="0.25">
      <c r="A23" s="5" t="s">
        <v>110</v>
      </c>
      <c r="B23" s="14">
        <v>2.35</v>
      </c>
      <c r="C23" s="7" t="s">
        <v>139</v>
      </c>
      <c r="D23" s="14">
        <v>2.48</v>
      </c>
      <c r="E23" s="7" t="s">
        <v>139</v>
      </c>
      <c r="F23" s="14">
        <v>2.17</v>
      </c>
      <c r="G23" s="7" t="s">
        <v>139</v>
      </c>
      <c r="H23" s="14">
        <v>2.86</v>
      </c>
      <c r="I23" s="7" t="s">
        <v>139</v>
      </c>
      <c r="J23" s="14">
        <v>2.95</v>
      </c>
      <c r="K23" s="7" t="s">
        <v>139</v>
      </c>
      <c r="L23" s="18">
        <v>2.1</v>
      </c>
      <c r="M23" s="7" t="s">
        <v>139</v>
      </c>
      <c r="N23" s="14">
        <v>3.54</v>
      </c>
      <c r="O23" s="7" t="s">
        <v>139</v>
      </c>
      <c r="P23" s="26">
        <f t="shared" si="0"/>
        <v>2.6357142857142857</v>
      </c>
      <c r="Q23" s="27">
        <f t="shared" si="1"/>
        <v>6.397364771151179</v>
      </c>
      <c r="R23" s="30"/>
    </row>
    <row r="24" spans="1:18" x14ac:dyDescent="0.25">
      <c r="A24" s="5" t="s">
        <v>111</v>
      </c>
      <c r="B24" s="15">
        <v>2.19</v>
      </c>
      <c r="C24" s="8" t="s">
        <v>139</v>
      </c>
      <c r="D24" s="15">
        <v>2.58</v>
      </c>
      <c r="E24" s="8" t="s">
        <v>139</v>
      </c>
      <c r="F24" s="15">
        <v>1.77</v>
      </c>
      <c r="G24" s="8" t="s">
        <v>139</v>
      </c>
      <c r="H24" s="15">
        <v>2.0699999999999998</v>
      </c>
      <c r="I24" s="8" t="s">
        <v>139</v>
      </c>
      <c r="J24" s="15">
        <v>2.63</v>
      </c>
      <c r="K24" s="8" t="s">
        <v>139</v>
      </c>
      <c r="L24" s="15">
        <v>1.84</v>
      </c>
      <c r="M24" s="8" t="s">
        <v>139</v>
      </c>
      <c r="N24" s="19">
        <v>2.5</v>
      </c>
      <c r="O24" s="8" t="s">
        <v>139</v>
      </c>
      <c r="P24" s="26">
        <f t="shared" si="0"/>
        <v>2.2257142857142855</v>
      </c>
      <c r="Q24" s="27">
        <f t="shared" si="1"/>
        <v>5.4022191400832176</v>
      </c>
      <c r="R24" s="30"/>
    </row>
    <row r="25" spans="1:18" x14ac:dyDescent="0.25">
      <c r="A25" s="5" t="s">
        <v>112</v>
      </c>
      <c r="B25" s="18">
        <v>4.9000000000000004</v>
      </c>
      <c r="C25" s="7" t="s">
        <v>139</v>
      </c>
      <c r="D25" s="14">
        <v>4.58</v>
      </c>
      <c r="E25" s="7" t="s">
        <v>139</v>
      </c>
      <c r="F25" s="14">
        <v>5.79</v>
      </c>
      <c r="G25" s="7" t="s">
        <v>139</v>
      </c>
      <c r="H25" s="14">
        <v>5.16</v>
      </c>
      <c r="I25" s="7" t="s">
        <v>139</v>
      </c>
      <c r="J25" s="14">
        <v>5.16</v>
      </c>
      <c r="K25" s="7" t="s">
        <v>139</v>
      </c>
      <c r="L25" s="14">
        <v>4.24</v>
      </c>
      <c r="M25" s="7" t="s">
        <v>139</v>
      </c>
      <c r="N25" s="14">
        <v>4.93</v>
      </c>
      <c r="O25" s="7" t="s">
        <v>139</v>
      </c>
      <c r="P25" s="26">
        <f t="shared" si="0"/>
        <v>4.9657142857142853</v>
      </c>
      <c r="Q25" s="27">
        <f t="shared" si="1"/>
        <v>12.052704576976421</v>
      </c>
      <c r="R25" s="30"/>
    </row>
    <row r="26" spans="1:18" x14ac:dyDescent="0.25">
      <c r="A26" s="5" t="s">
        <v>113</v>
      </c>
      <c r="B26" s="15">
        <v>2.85</v>
      </c>
      <c r="C26" s="8" t="s">
        <v>139</v>
      </c>
      <c r="D26" s="15">
        <v>2.5499999999999998</v>
      </c>
      <c r="E26" s="8" t="s">
        <v>139</v>
      </c>
      <c r="F26" s="15">
        <v>2.62</v>
      </c>
      <c r="G26" s="8" t="s">
        <v>139</v>
      </c>
      <c r="H26" s="15">
        <v>3.23</v>
      </c>
      <c r="I26" s="8" t="s">
        <v>139</v>
      </c>
      <c r="J26" s="15">
        <v>2.99</v>
      </c>
      <c r="K26" s="8" t="s">
        <v>139</v>
      </c>
      <c r="L26" s="15">
        <v>3.06</v>
      </c>
      <c r="M26" s="8" t="s">
        <v>139</v>
      </c>
      <c r="N26" s="15">
        <v>2.38</v>
      </c>
      <c r="O26" s="8" t="s">
        <v>139</v>
      </c>
      <c r="P26" s="26">
        <f t="shared" si="0"/>
        <v>2.8114285714285714</v>
      </c>
      <c r="Q26" s="27">
        <f t="shared" si="1"/>
        <v>6.8238557558945914</v>
      </c>
      <c r="R26" s="30"/>
    </row>
    <row r="27" spans="1:18" x14ac:dyDescent="0.25">
      <c r="A27" s="5" t="s">
        <v>114</v>
      </c>
      <c r="B27" s="14">
        <v>5.85</v>
      </c>
      <c r="C27" s="7" t="s">
        <v>139</v>
      </c>
      <c r="D27" s="18">
        <v>4.5</v>
      </c>
      <c r="E27" s="7" t="s">
        <v>139</v>
      </c>
      <c r="F27" s="14">
        <v>4.88</v>
      </c>
      <c r="G27" s="7" t="s">
        <v>139</v>
      </c>
      <c r="H27" s="14">
        <v>5.85</v>
      </c>
      <c r="I27" s="7" t="s">
        <v>139</v>
      </c>
      <c r="J27" s="14">
        <v>4.84</v>
      </c>
      <c r="K27" s="7" t="s">
        <v>139</v>
      </c>
      <c r="L27" s="14">
        <v>5.26</v>
      </c>
      <c r="M27" s="7" t="s">
        <v>139</v>
      </c>
      <c r="N27" s="7" t="s">
        <v>141</v>
      </c>
      <c r="O27" s="7" t="s">
        <v>139</v>
      </c>
      <c r="P27" s="26">
        <f t="shared" si="0"/>
        <v>5.1966666666666663</v>
      </c>
      <c r="Q27" s="27">
        <f t="shared" si="1"/>
        <v>12.61326860841424</v>
      </c>
      <c r="R27" s="30"/>
    </row>
    <row r="28" spans="1:18" x14ac:dyDescent="0.25">
      <c r="A28" s="5" t="s">
        <v>115</v>
      </c>
      <c r="B28" s="15">
        <v>4.1900000000000004</v>
      </c>
      <c r="C28" s="8" t="s">
        <v>139</v>
      </c>
      <c r="D28" s="15">
        <v>3.28</v>
      </c>
      <c r="E28" s="8" t="s">
        <v>139</v>
      </c>
      <c r="F28" s="15">
        <v>3.46</v>
      </c>
      <c r="G28" s="8" t="s">
        <v>139</v>
      </c>
      <c r="H28" s="15">
        <v>3.76</v>
      </c>
      <c r="I28" s="8" t="s">
        <v>139</v>
      </c>
      <c r="J28" s="15">
        <v>4.17</v>
      </c>
      <c r="K28" s="8" t="s">
        <v>139</v>
      </c>
      <c r="L28" s="15">
        <v>3.67</v>
      </c>
      <c r="M28" s="8" t="s">
        <v>139</v>
      </c>
      <c r="N28" s="19">
        <v>4.2</v>
      </c>
      <c r="O28" s="8" t="s">
        <v>139</v>
      </c>
      <c r="P28" s="26">
        <f t="shared" si="0"/>
        <v>3.8185714285714285</v>
      </c>
      <c r="Q28" s="27">
        <f t="shared" si="1"/>
        <v>9.2683772538141476</v>
      </c>
      <c r="R28" s="30"/>
    </row>
    <row r="29" spans="1:18" x14ac:dyDescent="0.25">
      <c r="A29" s="5" t="s">
        <v>116</v>
      </c>
      <c r="B29" s="14">
        <v>2.79</v>
      </c>
      <c r="C29" s="7" t="s">
        <v>139</v>
      </c>
      <c r="D29" s="14">
        <v>2.92</v>
      </c>
      <c r="E29" s="7" t="s">
        <v>139</v>
      </c>
      <c r="F29" s="14">
        <v>2.31</v>
      </c>
      <c r="G29" s="7" t="s">
        <v>139</v>
      </c>
      <c r="H29" s="14">
        <v>2.44</v>
      </c>
      <c r="I29" s="7" t="s">
        <v>139</v>
      </c>
      <c r="J29" s="14">
        <v>3.25</v>
      </c>
      <c r="K29" s="7" t="s">
        <v>139</v>
      </c>
      <c r="L29" s="14">
        <v>3.08</v>
      </c>
      <c r="M29" s="7" t="s">
        <v>139</v>
      </c>
      <c r="N29" s="14">
        <v>3.22</v>
      </c>
      <c r="O29" s="7" t="s">
        <v>143</v>
      </c>
      <c r="P29" s="26">
        <f t="shared" si="0"/>
        <v>2.8585714285714281</v>
      </c>
      <c r="Q29" s="27">
        <f t="shared" si="1"/>
        <v>6.9382801664355052</v>
      </c>
      <c r="R29" s="30"/>
    </row>
    <row r="30" spans="1:18" x14ac:dyDescent="0.25">
      <c r="A30" s="5" t="s">
        <v>117</v>
      </c>
      <c r="B30" s="15">
        <v>1.61</v>
      </c>
      <c r="C30" s="8" t="s">
        <v>139</v>
      </c>
      <c r="D30" s="15">
        <v>1.34</v>
      </c>
      <c r="E30" s="8" t="s">
        <v>139</v>
      </c>
      <c r="F30" s="15">
        <v>1.55</v>
      </c>
      <c r="G30" s="8" t="s">
        <v>139</v>
      </c>
      <c r="H30" s="15">
        <v>1.41</v>
      </c>
      <c r="I30" s="8" t="s">
        <v>139</v>
      </c>
      <c r="J30" s="19">
        <v>1.3</v>
      </c>
      <c r="K30" s="8" t="s">
        <v>139</v>
      </c>
      <c r="L30" s="15">
        <v>1.26</v>
      </c>
      <c r="M30" s="8" t="s">
        <v>139</v>
      </c>
      <c r="N30" s="15">
        <v>1.06</v>
      </c>
      <c r="O30" s="8" t="s">
        <v>142</v>
      </c>
      <c r="P30" s="26">
        <f t="shared" si="0"/>
        <v>1.3614285714285717</v>
      </c>
      <c r="Q30" s="27">
        <f t="shared" si="1"/>
        <v>3.304438280166436</v>
      </c>
      <c r="R30" s="30"/>
    </row>
    <row r="31" spans="1:18" x14ac:dyDescent="0.25">
      <c r="A31" s="5" t="s">
        <v>118</v>
      </c>
      <c r="B31" s="14">
        <v>2.2400000000000002</v>
      </c>
      <c r="C31" s="7" t="s">
        <v>139</v>
      </c>
      <c r="D31" s="14">
        <v>2.46</v>
      </c>
      <c r="E31" s="7" t="s">
        <v>139</v>
      </c>
      <c r="F31" s="14">
        <v>2.38</v>
      </c>
      <c r="G31" s="7" t="s">
        <v>139</v>
      </c>
      <c r="H31" s="14">
        <v>2.2400000000000002</v>
      </c>
      <c r="I31" s="7" t="s">
        <v>139</v>
      </c>
      <c r="J31" s="14">
        <v>1.94</v>
      </c>
      <c r="K31" s="7" t="s">
        <v>139</v>
      </c>
      <c r="L31" s="14">
        <v>2.41</v>
      </c>
      <c r="M31" s="7" t="s">
        <v>139</v>
      </c>
      <c r="N31" s="14">
        <v>2.21</v>
      </c>
      <c r="O31" s="7" t="s">
        <v>139</v>
      </c>
      <c r="P31" s="26">
        <f t="shared" si="0"/>
        <v>2.2685714285714282</v>
      </c>
      <c r="Q31" s="27">
        <f t="shared" si="1"/>
        <v>5.5062413314840493</v>
      </c>
      <c r="R31" s="30"/>
    </row>
    <row r="32" spans="1:18" x14ac:dyDescent="0.25">
      <c r="A32" s="5" t="s">
        <v>119</v>
      </c>
      <c r="B32" s="15">
        <v>3.25</v>
      </c>
      <c r="C32" s="8" t="s">
        <v>139</v>
      </c>
      <c r="D32" s="15">
        <v>3.21</v>
      </c>
      <c r="E32" s="8" t="s">
        <v>139</v>
      </c>
      <c r="F32" s="15">
        <v>2.73</v>
      </c>
      <c r="G32" s="8" t="s">
        <v>139</v>
      </c>
      <c r="H32" s="15">
        <v>3.34</v>
      </c>
      <c r="I32" s="8" t="s">
        <v>139</v>
      </c>
      <c r="J32" s="19">
        <v>3.4</v>
      </c>
      <c r="K32" s="8" t="s">
        <v>139</v>
      </c>
      <c r="L32" s="15">
        <v>3.45</v>
      </c>
      <c r="M32" s="8" t="s">
        <v>139</v>
      </c>
      <c r="N32" s="15">
        <v>3.12</v>
      </c>
      <c r="O32" s="8" t="s">
        <v>139</v>
      </c>
      <c r="P32" s="26">
        <f t="shared" si="0"/>
        <v>3.2142857142857144</v>
      </c>
      <c r="Q32" s="27">
        <f t="shared" si="1"/>
        <v>7.8016643550624138</v>
      </c>
      <c r="R32" s="30"/>
    </row>
    <row r="33" spans="1:18" x14ac:dyDescent="0.25">
      <c r="A33" s="5" t="s">
        <v>120</v>
      </c>
      <c r="B33" s="14">
        <v>2.79</v>
      </c>
      <c r="C33" s="7" t="s">
        <v>139</v>
      </c>
      <c r="D33" s="14">
        <v>2.36</v>
      </c>
      <c r="E33" s="7" t="s">
        <v>139</v>
      </c>
      <c r="F33" s="14">
        <v>2.3199999999999998</v>
      </c>
      <c r="G33" s="7" t="s">
        <v>139</v>
      </c>
      <c r="H33" s="14">
        <v>2.62</v>
      </c>
      <c r="I33" s="7" t="s">
        <v>139</v>
      </c>
      <c r="J33" s="14">
        <v>2.71</v>
      </c>
      <c r="K33" s="7" t="s">
        <v>139</v>
      </c>
      <c r="L33" s="14">
        <v>2.2400000000000002</v>
      </c>
      <c r="M33" s="7" t="s">
        <v>139</v>
      </c>
      <c r="N33" s="14">
        <v>2.39</v>
      </c>
      <c r="O33" s="7" t="s">
        <v>139</v>
      </c>
      <c r="P33" s="26">
        <f t="shared" si="0"/>
        <v>2.4899999999999998</v>
      </c>
      <c r="Q33" s="27">
        <f t="shared" si="1"/>
        <v>6.0436893203883493</v>
      </c>
      <c r="R33" s="30"/>
    </row>
    <row r="34" spans="1:18" x14ac:dyDescent="0.25">
      <c r="A34" s="5" t="s">
        <v>121</v>
      </c>
      <c r="B34" s="15">
        <v>3.43</v>
      </c>
      <c r="C34" s="8" t="s">
        <v>139</v>
      </c>
      <c r="D34" s="15">
        <v>3.81</v>
      </c>
      <c r="E34" s="8" t="s">
        <v>139</v>
      </c>
      <c r="F34" s="15">
        <v>2.88</v>
      </c>
      <c r="G34" s="8" t="s">
        <v>139</v>
      </c>
      <c r="H34" s="15">
        <v>3.99</v>
      </c>
      <c r="I34" s="8" t="s">
        <v>139</v>
      </c>
      <c r="J34" s="15">
        <v>3.74</v>
      </c>
      <c r="K34" s="8" t="s">
        <v>139</v>
      </c>
      <c r="L34" s="15">
        <v>2.5499999999999998</v>
      </c>
      <c r="M34" s="8" t="s">
        <v>139</v>
      </c>
      <c r="N34" s="15">
        <v>3.65</v>
      </c>
      <c r="O34" s="8" t="s">
        <v>139</v>
      </c>
      <c r="P34" s="26">
        <f t="shared" si="0"/>
        <v>3.4357142857142859</v>
      </c>
      <c r="Q34" s="27">
        <f t="shared" si="1"/>
        <v>8.3391123439667147</v>
      </c>
      <c r="R34" s="30"/>
    </row>
    <row r="35" spans="1:18" x14ac:dyDescent="0.25">
      <c r="A35" s="5" t="s">
        <v>122</v>
      </c>
      <c r="B35" s="14">
        <v>4.45</v>
      </c>
      <c r="C35" s="7" t="s">
        <v>139</v>
      </c>
      <c r="D35" s="14">
        <v>4.49</v>
      </c>
      <c r="E35" s="7" t="s">
        <v>139</v>
      </c>
      <c r="F35" s="14">
        <v>2.57</v>
      </c>
      <c r="G35" s="7" t="s">
        <v>139</v>
      </c>
      <c r="H35" s="14">
        <v>4.76</v>
      </c>
      <c r="I35" s="7" t="s">
        <v>139</v>
      </c>
      <c r="J35" s="14">
        <v>4.53</v>
      </c>
      <c r="K35" s="7" t="s">
        <v>139</v>
      </c>
      <c r="L35" s="14">
        <v>3.31</v>
      </c>
      <c r="M35" s="7" t="s">
        <v>139</v>
      </c>
      <c r="N35" s="14">
        <v>4.83</v>
      </c>
      <c r="O35" s="7" t="s">
        <v>139</v>
      </c>
      <c r="P35" s="26">
        <f t="shared" si="0"/>
        <v>4.1342857142857152</v>
      </c>
      <c r="Q35" s="27">
        <f t="shared" si="1"/>
        <v>10.03467406380028</v>
      </c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15">
        <v>1.98</v>
      </c>
      <c r="O36" s="8" t="s">
        <v>143</v>
      </c>
      <c r="P36" s="26">
        <f t="shared" si="0"/>
        <v>1.98</v>
      </c>
      <c r="Q36" s="27">
        <f t="shared" si="1"/>
        <v>4.8058252427184467</v>
      </c>
      <c r="R36" s="30"/>
    </row>
    <row r="37" spans="1:18" x14ac:dyDescent="0.25">
      <c r="A37" s="5" t="s">
        <v>124</v>
      </c>
      <c r="B37" s="14">
        <v>4.66</v>
      </c>
      <c r="C37" s="7" t="s">
        <v>139</v>
      </c>
      <c r="D37" s="14">
        <v>4.1500000000000004</v>
      </c>
      <c r="E37" s="7" t="s">
        <v>139</v>
      </c>
      <c r="F37" s="14">
        <v>2.21</v>
      </c>
      <c r="G37" s="7" t="s">
        <v>139</v>
      </c>
      <c r="H37" s="14">
        <v>4.12</v>
      </c>
      <c r="I37" s="7" t="s">
        <v>139</v>
      </c>
      <c r="J37" s="14">
        <v>4.7300000000000004</v>
      </c>
      <c r="K37" s="7" t="s">
        <v>139</v>
      </c>
      <c r="L37" s="14">
        <v>3.72</v>
      </c>
      <c r="M37" s="7" t="s">
        <v>139</v>
      </c>
      <c r="N37" s="7" t="s">
        <v>141</v>
      </c>
      <c r="O37" s="7" t="s">
        <v>139</v>
      </c>
      <c r="P37" s="26"/>
      <c r="Q37" s="27"/>
      <c r="R37" s="30"/>
    </row>
    <row r="38" spans="1:18" x14ac:dyDescent="0.25">
      <c r="A38" s="5" t="s">
        <v>125</v>
      </c>
      <c r="B38" s="15">
        <v>4.2699999999999996</v>
      </c>
      <c r="C38" s="8" t="s">
        <v>139</v>
      </c>
      <c r="D38" s="15">
        <v>5.44</v>
      </c>
      <c r="E38" s="8" t="s">
        <v>139</v>
      </c>
      <c r="F38" s="15">
        <v>5.13</v>
      </c>
      <c r="G38" s="8" t="s">
        <v>139</v>
      </c>
      <c r="H38" s="19">
        <v>5.7</v>
      </c>
      <c r="I38" s="8" t="s">
        <v>139</v>
      </c>
      <c r="J38" s="15">
        <v>5.03</v>
      </c>
      <c r="K38" s="8" t="s">
        <v>139</v>
      </c>
      <c r="L38" s="15">
        <v>3.88</v>
      </c>
      <c r="M38" s="8" t="s">
        <v>139</v>
      </c>
      <c r="N38" s="15">
        <v>5.25</v>
      </c>
      <c r="O38" s="8" t="s">
        <v>143</v>
      </c>
      <c r="P38" s="26">
        <f t="shared" si="0"/>
        <v>4.9571428571428573</v>
      </c>
      <c r="Q38" s="27">
        <f t="shared" si="1"/>
        <v>12.031900138696257</v>
      </c>
      <c r="R38" s="30"/>
    </row>
    <row r="39" spans="1:18" x14ac:dyDescent="0.25">
      <c r="A39" s="5" t="s">
        <v>126</v>
      </c>
      <c r="B39" s="14">
        <v>5.73</v>
      </c>
      <c r="C39" s="7" t="s">
        <v>139</v>
      </c>
      <c r="D39" s="14">
        <v>5.34</v>
      </c>
      <c r="E39" s="7" t="s">
        <v>139</v>
      </c>
      <c r="F39" s="14">
        <v>4.9400000000000004</v>
      </c>
      <c r="G39" s="7" t="s">
        <v>139</v>
      </c>
      <c r="H39" s="14">
        <v>5.86</v>
      </c>
      <c r="I39" s="7" t="s">
        <v>139</v>
      </c>
      <c r="J39" s="14">
        <v>4.75</v>
      </c>
      <c r="K39" s="7" t="s">
        <v>142</v>
      </c>
      <c r="L39" s="7" t="s">
        <v>141</v>
      </c>
      <c r="M39" s="7" t="s">
        <v>139</v>
      </c>
      <c r="N39" s="7" t="s">
        <v>141</v>
      </c>
      <c r="O39" s="7" t="s">
        <v>139</v>
      </c>
      <c r="P39" s="26">
        <f t="shared" si="0"/>
        <v>5.3239999999999998</v>
      </c>
      <c r="Q39" s="27">
        <f t="shared" si="1"/>
        <v>12.922330097087379</v>
      </c>
      <c r="R39" s="30" t="s">
        <v>200</v>
      </c>
    </row>
    <row r="40" spans="1:18" ht="11.45" customHeight="1" x14ac:dyDescent="0.25">
      <c r="P40" s="28">
        <f>AVERAGEIF(P14:P39,"&gt;0")</f>
        <v>3.4611695238095228</v>
      </c>
      <c r="Q40" s="29">
        <f t="shared" si="1"/>
        <v>8.4008969024502989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143</v>
      </c>
      <c r="B44" s="2" t="s">
        <v>147</v>
      </c>
    </row>
    <row r="45" spans="1:18" x14ac:dyDescent="0.25">
      <c r="A45" s="1" t="s">
        <v>142</v>
      </c>
      <c r="B45" s="2" t="s">
        <v>148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46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165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36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0.72099999999999997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14">
        <v>7.47</v>
      </c>
      <c r="C11" s="7" t="s">
        <v>139</v>
      </c>
      <c r="D11" s="14">
        <v>10.28</v>
      </c>
      <c r="E11" s="7" t="s">
        <v>139</v>
      </c>
      <c r="F11" s="18">
        <v>7</v>
      </c>
      <c r="G11" s="7" t="s">
        <v>139</v>
      </c>
      <c r="H11" s="14">
        <v>8.83</v>
      </c>
      <c r="I11" s="7" t="s">
        <v>139</v>
      </c>
      <c r="J11" s="14">
        <v>8.11</v>
      </c>
      <c r="K11" s="7" t="s">
        <v>139</v>
      </c>
      <c r="L11" s="14">
        <v>9.33</v>
      </c>
      <c r="M11" s="7" t="s">
        <v>139</v>
      </c>
      <c r="N11" s="14">
        <v>7.37</v>
      </c>
      <c r="O11" s="7" t="s">
        <v>143</v>
      </c>
      <c r="P11" s="26">
        <f>AVERAGEIF(B11:O11,"&gt;0")</f>
        <v>8.3414285714285707</v>
      </c>
      <c r="Q11" s="27">
        <f>P11/P$7</f>
        <v>11.56924905884684</v>
      </c>
      <c r="R11" s="30"/>
    </row>
    <row r="12" spans="1:18" x14ac:dyDescent="0.25">
      <c r="A12" s="5" t="s">
        <v>99</v>
      </c>
      <c r="B12" s="19">
        <v>5.6</v>
      </c>
      <c r="C12" s="8" t="s">
        <v>139</v>
      </c>
      <c r="D12" s="15">
        <v>6.56</v>
      </c>
      <c r="E12" s="8" t="s">
        <v>139</v>
      </c>
      <c r="F12" s="15">
        <v>7.92</v>
      </c>
      <c r="G12" s="8" t="s">
        <v>139</v>
      </c>
      <c r="H12" s="15">
        <v>7.24</v>
      </c>
      <c r="I12" s="8" t="s">
        <v>139</v>
      </c>
      <c r="J12" s="15">
        <v>5.18</v>
      </c>
      <c r="K12" s="8" t="s">
        <v>139</v>
      </c>
      <c r="L12" s="15">
        <v>5.99</v>
      </c>
      <c r="M12" s="8" t="s">
        <v>139</v>
      </c>
      <c r="N12" s="15">
        <v>4.8099999999999996</v>
      </c>
      <c r="O12" s="8" t="s">
        <v>139</v>
      </c>
      <c r="P12" s="26">
        <f t="shared" ref="P12:P39" si="0">AVERAGEIF(B12:O12,"&gt;0")</f>
        <v>6.1857142857142859</v>
      </c>
      <c r="Q12" s="27">
        <f t="shared" ref="Q12:Q40" si="1">P12/P$7</f>
        <v>8.5793540717257777</v>
      </c>
      <c r="R12" s="30"/>
    </row>
    <row r="13" spans="1:18" x14ac:dyDescent="0.25">
      <c r="A13" s="5" t="s">
        <v>100</v>
      </c>
      <c r="B13" s="14">
        <v>9.7899999999999991</v>
      </c>
      <c r="C13" s="7" t="s">
        <v>150</v>
      </c>
      <c r="D13" s="14">
        <v>6.84</v>
      </c>
      <c r="E13" s="7" t="s">
        <v>139</v>
      </c>
      <c r="F13" s="14">
        <v>5.98</v>
      </c>
      <c r="G13" s="7" t="s">
        <v>139</v>
      </c>
      <c r="H13" s="14">
        <v>8.2899999999999991</v>
      </c>
      <c r="I13" s="7" t="s">
        <v>139</v>
      </c>
      <c r="J13" s="14">
        <v>9.4600000000000009</v>
      </c>
      <c r="K13" s="7" t="s">
        <v>139</v>
      </c>
      <c r="L13" s="14">
        <v>9.65</v>
      </c>
      <c r="M13" s="7" t="s">
        <v>139</v>
      </c>
      <c r="N13" s="14">
        <v>7.53</v>
      </c>
      <c r="O13" s="7" t="s">
        <v>139</v>
      </c>
      <c r="P13" s="26">
        <f t="shared" si="0"/>
        <v>8.2200000000000006</v>
      </c>
      <c r="Q13" s="27">
        <f t="shared" si="1"/>
        <v>11.400832177531209</v>
      </c>
      <c r="R13" s="30"/>
    </row>
    <row r="14" spans="1:18" x14ac:dyDescent="0.25">
      <c r="A14" s="5" t="s">
        <v>101</v>
      </c>
      <c r="B14" s="15">
        <v>7.59</v>
      </c>
      <c r="C14" s="8" t="s">
        <v>139</v>
      </c>
      <c r="D14" s="15">
        <v>7.54</v>
      </c>
      <c r="E14" s="8" t="s">
        <v>139</v>
      </c>
      <c r="F14" s="15">
        <v>5.63</v>
      </c>
      <c r="G14" s="8" t="s">
        <v>139</v>
      </c>
      <c r="H14" s="15">
        <v>7.56</v>
      </c>
      <c r="I14" s="8" t="s">
        <v>139</v>
      </c>
      <c r="J14" s="15">
        <v>6.25</v>
      </c>
      <c r="K14" s="8" t="s">
        <v>139</v>
      </c>
      <c r="L14" s="15">
        <v>7.07</v>
      </c>
      <c r="M14" s="8" t="s">
        <v>139</v>
      </c>
      <c r="N14" s="15">
        <v>6.38</v>
      </c>
      <c r="O14" s="8" t="s">
        <v>139</v>
      </c>
      <c r="P14" s="26">
        <f t="shared" si="0"/>
        <v>6.8599999999999994</v>
      </c>
      <c r="Q14" s="27">
        <f t="shared" si="1"/>
        <v>9.5145631067961158</v>
      </c>
      <c r="R14" s="30"/>
    </row>
    <row r="15" spans="1:18" x14ac:dyDescent="0.25">
      <c r="A15" s="5" t="s">
        <v>102</v>
      </c>
      <c r="B15" s="14">
        <v>9.65</v>
      </c>
      <c r="C15" s="7" t="s">
        <v>139</v>
      </c>
      <c r="D15" s="14">
        <v>10.53</v>
      </c>
      <c r="E15" s="7" t="s">
        <v>139</v>
      </c>
      <c r="F15" s="14">
        <v>8.14</v>
      </c>
      <c r="G15" s="7" t="s">
        <v>139</v>
      </c>
      <c r="H15" s="14">
        <v>8.81</v>
      </c>
      <c r="I15" s="7" t="s">
        <v>139</v>
      </c>
      <c r="J15" s="14">
        <v>9.59</v>
      </c>
      <c r="K15" s="7" t="s">
        <v>139</v>
      </c>
      <c r="L15" s="14">
        <v>10.36</v>
      </c>
      <c r="M15" s="7" t="s">
        <v>139</v>
      </c>
      <c r="N15" s="14">
        <v>7.76</v>
      </c>
      <c r="O15" s="7" t="s">
        <v>139</v>
      </c>
      <c r="P15" s="26">
        <f t="shared" si="0"/>
        <v>9.2628571428571433</v>
      </c>
      <c r="Q15" s="27">
        <f t="shared" si="1"/>
        <v>12.84723598177135</v>
      </c>
      <c r="R15" s="30" t="s">
        <v>198</v>
      </c>
    </row>
    <row r="16" spans="1:18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  <c r="P16" s="26"/>
      <c r="Q16" s="27"/>
      <c r="R16" s="30"/>
    </row>
    <row r="17" spans="1:18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  <c r="P17" s="26"/>
      <c r="Q17" s="27"/>
      <c r="R17" s="30"/>
    </row>
    <row r="18" spans="1:18" x14ac:dyDescent="0.25">
      <c r="A18" s="5" t="s">
        <v>105</v>
      </c>
      <c r="B18" s="15">
        <v>10.84</v>
      </c>
      <c r="C18" s="8" t="s">
        <v>139</v>
      </c>
      <c r="D18" s="15">
        <v>9.86</v>
      </c>
      <c r="E18" s="8" t="s">
        <v>139</v>
      </c>
      <c r="F18" s="15">
        <v>10.63</v>
      </c>
      <c r="G18" s="8" t="s">
        <v>139</v>
      </c>
      <c r="H18" s="15">
        <v>10.68</v>
      </c>
      <c r="I18" s="8" t="s">
        <v>139</v>
      </c>
      <c r="J18" s="15">
        <v>10.09</v>
      </c>
      <c r="K18" s="8" t="s">
        <v>139</v>
      </c>
      <c r="L18" s="15">
        <v>11.02</v>
      </c>
      <c r="M18" s="8" t="s">
        <v>139</v>
      </c>
      <c r="N18" s="15">
        <v>9.9600000000000009</v>
      </c>
      <c r="O18" s="8" t="s">
        <v>139</v>
      </c>
      <c r="P18" s="26">
        <f t="shared" si="0"/>
        <v>10.439999999999998</v>
      </c>
      <c r="Q18" s="27">
        <f t="shared" si="1"/>
        <v>14.479889042995836</v>
      </c>
      <c r="R18" s="30"/>
    </row>
    <row r="19" spans="1:18" x14ac:dyDescent="0.25">
      <c r="A19" s="5" t="s">
        <v>106</v>
      </c>
      <c r="B19" s="14">
        <v>11.33</v>
      </c>
      <c r="C19" s="7" t="s">
        <v>139</v>
      </c>
      <c r="D19" s="14">
        <v>11.32</v>
      </c>
      <c r="E19" s="7" t="s">
        <v>139</v>
      </c>
      <c r="F19" s="14">
        <v>11.92</v>
      </c>
      <c r="G19" s="7" t="s">
        <v>139</v>
      </c>
      <c r="H19" s="14">
        <v>11.73</v>
      </c>
      <c r="I19" s="7" t="s">
        <v>139</v>
      </c>
      <c r="J19" s="14">
        <v>12.26</v>
      </c>
      <c r="K19" s="7" t="s">
        <v>139</v>
      </c>
      <c r="L19" s="14">
        <v>12.83</v>
      </c>
      <c r="M19" s="7" t="s">
        <v>139</v>
      </c>
      <c r="N19" s="14">
        <v>11.45</v>
      </c>
      <c r="O19" s="7" t="s">
        <v>142</v>
      </c>
      <c r="P19" s="26">
        <f t="shared" si="0"/>
        <v>11.834285714285715</v>
      </c>
      <c r="Q19" s="27">
        <f t="shared" si="1"/>
        <v>16.413711115514168</v>
      </c>
      <c r="R19" s="30"/>
    </row>
    <row r="20" spans="1:18" x14ac:dyDescent="0.25">
      <c r="A20" s="5" t="s">
        <v>107</v>
      </c>
      <c r="B20" s="15">
        <v>8.11</v>
      </c>
      <c r="C20" s="8" t="s">
        <v>139</v>
      </c>
      <c r="D20" s="15">
        <v>9.9700000000000006</v>
      </c>
      <c r="E20" s="8" t="s">
        <v>139</v>
      </c>
      <c r="F20" s="15">
        <v>8.7899999999999991</v>
      </c>
      <c r="G20" s="8" t="s">
        <v>139</v>
      </c>
      <c r="H20" s="15">
        <v>8.48</v>
      </c>
      <c r="I20" s="8" t="s">
        <v>139</v>
      </c>
      <c r="J20" s="15">
        <v>7.93</v>
      </c>
      <c r="K20" s="8" t="s">
        <v>139</v>
      </c>
      <c r="L20" s="15">
        <v>9.8800000000000008</v>
      </c>
      <c r="M20" s="8" t="s">
        <v>139</v>
      </c>
      <c r="N20" s="19">
        <v>7.5</v>
      </c>
      <c r="O20" s="8" t="s">
        <v>139</v>
      </c>
      <c r="P20" s="26">
        <f t="shared" si="0"/>
        <v>8.6657142857142855</v>
      </c>
      <c r="Q20" s="27">
        <f t="shared" si="1"/>
        <v>12.019021200713295</v>
      </c>
      <c r="R20" s="30" t="s">
        <v>199</v>
      </c>
    </row>
    <row r="21" spans="1:18" x14ac:dyDescent="0.25">
      <c r="A21" s="5" t="s">
        <v>108</v>
      </c>
      <c r="B21" s="18">
        <v>8.5</v>
      </c>
      <c r="C21" s="7" t="s">
        <v>139</v>
      </c>
      <c r="D21" s="18">
        <v>6.3</v>
      </c>
      <c r="E21" s="7" t="s">
        <v>139</v>
      </c>
      <c r="F21" s="14">
        <v>9.1300000000000008</v>
      </c>
      <c r="G21" s="7" t="s">
        <v>139</v>
      </c>
      <c r="H21" s="14">
        <v>9.01</v>
      </c>
      <c r="I21" s="7" t="s">
        <v>139</v>
      </c>
      <c r="J21" s="14">
        <v>8.43</v>
      </c>
      <c r="K21" s="7" t="s">
        <v>139</v>
      </c>
      <c r="L21" s="14">
        <v>7.79</v>
      </c>
      <c r="M21" s="7" t="s">
        <v>139</v>
      </c>
      <c r="N21" s="18">
        <v>5.4</v>
      </c>
      <c r="O21" s="7" t="s">
        <v>139</v>
      </c>
      <c r="P21" s="26">
        <f t="shared" si="0"/>
        <v>7.7942857142857136</v>
      </c>
      <c r="Q21" s="27">
        <f t="shared" si="1"/>
        <v>10.81038240538934</v>
      </c>
      <c r="R21" s="30"/>
    </row>
    <row r="22" spans="1:18" x14ac:dyDescent="0.25">
      <c r="A22" s="5" t="s">
        <v>109</v>
      </c>
      <c r="B22" s="15">
        <v>10.38</v>
      </c>
      <c r="C22" s="8" t="s">
        <v>139</v>
      </c>
      <c r="D22" s="15">
        <v>9.8800000000000008</v>
      </c>
      <c r="E22" s="8" t="s">
        <v>139</v>
      </c>
      <c r="F22" s="15">
        <v>10.130000000000001</v>
      </c>
      <c r="G22" s="8" t="s">
        <v>139</v>
      </c>
      <c r="H22" s="15">
        <v>10.050000000000001</v>
      </c>
      <c r="I22" s="8" t="s">
        <v>139</v>
      </c>
      <c r="J22" s="15">
        <v>11.27</v>
      </c>
      <c r="K22" s="8" t="s">
        <v>139</v>
      </c>
      <c r="L22" s="15">
        <v>10.33</v>
      </c>
      <c r="M22" s="8" t="s">
        <v>139</v>
      </c>
      <c r="N22" s="15">
        <v>8.33</v>
      </c>
      <c r="O22" s="8" t="s">
        <v>139</v>
      </c>
      <c r="P22" s="26">
        <f t="shared" si="0"/>
        <v>10.052857142857141</v>
      </c>
      <c r="Q22" s="27">
        <f t="shared" si="1"/>
        <v>13.942936397860112</v>
      </c>
      <c r="R22" s="30"/>
    </row>
    <row r="23" spans="1:18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  <c r="P23" s="26"/>
      <c r="Q23" s="27"/>
      <c r="R23" s="30"/>
    </row>
    <row r="24" spans="1:18" x14ac:dyDescent="0.25">
      <c r="A24" s="5" t="s">
        <v>111</v>
      </c>
      <c r="B24" s="15">
        <v>6.94</v>
      </c>
      <c r="C24" s="8" t="s">
        <v>139</v>
      </c>
      <c r="D24" s="15">
        <v>5.74</v>
      </c>
      <c r="E24" s="8" t="s">
        <v>139</v>
      </c>
      <c r="F24" s="15">
        <v>6.54</v>
      </c>
      <c r="G24" s="8" t="s">
        <v>139</v>
      </c>
      <c r="H24" s="15">
        <v>7.67</v>
      </c>
      <c r="I24" s="8" t="s">
        <v>139</v>
      </c>
      <c r="J24" s="15">
        <v>7.01</v>
      </c>
      <c r="K24" s="8" t="s">
        <v>139</v>
      </c>
      <c r="L24" s="15">
        <v>5.86</v>
      </c>
      <c r="M24" s="8" t="s">
        <v>139</v>
      </c>
      <c r="N24" s="19">
        <v>6</v>
      </c>
      <c r="O24" s="8" t="s">
        <v>139</v>
      </c>
      <c r="P24" s="26">
        <f t="shared" si="0"/>
        <v>6.5371428571428565</v>
      </c>
      <c r="Q24" s="27">
        <f t="shared" si="1"/>
        <v>9.066772340003963</v>
      </c>
      <c r="R24" s="30"/>
    </row>
    <row r="25" spans="1:18" x14ac:dyDescent="0.25">
      <c r="A25" s="5" t="s">
        <v>112</v>
      </c>
      <c r="B25" s="14">
        <v>5.45</v>
      </c>
      <c r="C25" s="7" t="s">
        <v>139</v>
      </c>
      <c r="D25" s="18">
        <v>7</v>
      </c>
      <c r="E25" s="7" t="s">
        <v>139</v>
      </c>
      <c r="F25" s="14">
        <v>5.07</v>
      </c>
      <c r="G25" s="7" t="s">
        <v>139</v>
      </c>
      <c r="H25" s="14">
        <v>4.62</v>
      </c>
      <c r="I25" s="7" t="s">
        <v>139</v>
      </c>
      <c r="J25" s="14">
        <v>5.49</v>
      </c>
      <c r="K25" s="7" t="s">
        <v>139</v>
      </c>
      <c r="L25" s="14">
        <v>6.41</v>
      </c>
      <c r="M25" s="7" t="s">
        <v>139</v>
      </c>
      <c r="N25" s="14">
        <v>5.29</v>
      </c>
      <c r="O25" s="7" t="s">
        <v>139</v>
      </c>
      <c r="P25" s="26">
        <f t="shared" si="0"/>
        <v>5.6185714285714292</v>
      </c>
      <c r="Q25" s="27">
        <f t="shared" si="1"/>
        <v>7.7927481672280576</v>
      </c>
      <c r="R25" s="30"/>
    </row>
    <row r="26" spans="1:18" x14ac:dyDescent="0.25">
      <c r="A26" s="5" t="s">
        <v>113</v>
      </c>
      <c r="B26" s="15">
        <v>8.58</v>
      </c>
      <c r="C26" s="8" t="s">
        <v>139</v>
      </c>
      <c r="D26" s="15">
        <v>6.78</v>
      </c>
      <c r="E26" s="8" t="s">
        <v>139</v>
      </c>
      <c r="F26" s="15">
        <v>8.44</v>
      </c>
      <c r="G26" s="8" t="s">
        <v>139</v>
      </c>
      <c r="H26" s="15">
        <v>8.01</v>
      </c>
      <c r="I26" s="8" t="s">
        <v>139</v>
      </c>
      <c r="J26" s="15">
        <v>8.5299999999999994</v>
      </c>
      <c r="K26" s="8" t="s">
        <v>139</v>
      </c>
      <c r="L26" s="15">
        <v>6.09</v>
      </c>
      <c r="M26" s="8" t="s">
        <v>139</v>
      </c>
      <c r="N26" s="15">
        <v>3.17</v>
      </c>
      <c r="O26" s="8" t="s">
        <v>139</v>
      </c>
      <c r="P26" s="26">
        <f t="shared" si="0"/>
        <v>7.0857142857142845</v>
      </c>
      <c r="Q26" s="27">
        <f t="shared" si="1"/>
        <v>9.8276203685357633</v>
      </c>
      <c r="R26" s="30"/>
    </row>
    <row r="27" spans="1:18" x14ac:dyDescent="0.25">
      <c r="A27" s="5" t="s">
        <v>114</v>
      </c>
      <c r="B27" s="14">
        <v>6.46</v>
      </c>
      <c r="C27" s="7" t="s">
        <v>139</v>
      </c>
      <c r="D27" s="14">
        <v>10.16</v>
      </c>
      <c r="E27" s="7" t="s">
        <v>139</v>
      </c>
      <c r="F27" s="14">
        <v>6.49</v>
      </c>
      <c r="G27" s="7" t="s">
        <v>139</v>
      </c>
      <c r="H27" s="18">
        <v>7.8</v>
      </c>
      <c r="I27" s="7" t="s">
        <v>139</v>
      </c>
      <c r="J27" s="14">
        <v>8.5399999999999991</v>
      </c>
      <c r="K27" s="7" t="s">
        <v>139</v>
      </c>
      <c r="L27" s="14">
        <v>9.9600000000000009</v>
      </c>
      <c r="M27" s="7" t="s">
        <v>139</v>
      </c>
      <c r="N27" s="7" t="s">
        <v>141</v>
      </c>
      <c r="O27" s="7" t="s">
        <v>139</v>
      </c>
      <c r="P27" s="26">
        <f t="shared" si="0"/>
        <v>8.2350000000000012</v>
      </c>
      <c r="Q27" s="27">
        <f t="shared" si="1"/>
        <v>11.421636615811375</v>
      </c>
      <c r="R27" s="30"/>
    </row>
    <row r="28" spans="1:18" x14ac:dyDescent="0.25">
      <c r="A28" s="5" t="s">
        <v>115</v>
      </c>
      <c r="B28" s="15">
        <v>11.16</v>
      </c>
      <c r="C28" s="8" t="s">
        <v>139</v>
      </c>
      <c r="D28" s="15">
        <v>9.91</v>
      </c>
      <c r="E28" s="8" t="s">
        <v>139</v>
      </c>
      <c r="F28" s="15">
        <v>10.15</v>
      </c>
      <c r="G28" s="8" t="s">
        <v>139</v>
      </c>
      <c r="H28" s="15">
        <v>10.42</v>
      </c>
      <c r="I28" s="8" t="s">
        <v>139</v>
      </c>
      <c r="J28" s="15">
        <v>11.35</v>
      </c>
      <c r="K28" s="8" t="s">
        <v>139</v>
      </c>
      <c r="L28" s="15">
        <v>11.16</v>
      </c>
      <c r="M28" s="8" t="s">
        <v>139</v>
      </c>
      <c r="N28" s="15">
        <v>9.82</v>
      </c>
      <c r="O28" s="8" t="s">
        <v>139</v>
      </c>
      <c r="P28" s="26">
        <f t="shared" si="0"/>
        <v>10.567142857142857</v>
      </c>
      <c r="Q28" s="27">
        <f t="shared" si="1"/>
        <v>14.656231424608679</v>
      </c>
      <c r="R28" s="30"/>
    </row>
    <row r="29" spans="1:18" x14ac:dyDescent="0.25">
      <c r="A29" s="5" t="s">
        <v>116</v>
      </c>
      <c r="B29" s="14">
        <v>7.15</v>
      </c>
      <c r="C29" s="7" t="s">
        <v>139</v>
      </c>
      <c r="D29" s="14">
        <v>7.02</v>
      </c>
      <c r="E29" s="7" t="s">
        <v>139</v>
      </c>
      <c r="F29" s="14">
        <v>5.88</v>
      </c>
      <c r="G29" s="7" t="s">
        <v>139</v>
      </c>
      <c r="H29" s="14">
        <v>5.52</v>
      </c>
      <c r="I29" s="7" t="s">
        <v>139</v>
      </c>
      <c r="J29" s="14">
        <v>7.08</v>
      </c>
      <c r="K29" s="7" t="s">
        <v>139</v>
      </c>
      <c r="L29" s="14">
        <v>7.33</v>
      </c>
      <c r="M29" s="7" t="s">
        <v>139</v>
      </c>
      <c r="N29" s="18">
        <v>7.2</v>
      </c>
      <c r="O29" s="7" t="s">
        <v>143</v>
      </c>
      <c r="P29" s="26">
        <f t="shared" si="0"/>
        <v>6.74</v>
      </c>
      <c r="Q29" s="27">
        <f t="shared" si="1"/>
        <v>9.3481276005547862</v>
      </c>
      <c r="R29" s="30"/>
    </row>
    <row r="30" spans="1:18" x14ac:dyDescent="0.25">
      <c r="A30" s="5" t="s">
        <v>117</v>
      </c>
      <c r="B30" s="15">
        <v>8.02</v>
      </c>
      <c r="C30" s="8" t="s">
        <v>139</v>
      </c>
      <c r="D30" s="15">
        <v>8.61</v>
      </c>
      <c r="E30" s="8" t="s">
        <v>139</v>
      </c>
      <c r="F30" s="15">
        <v>8.56</v>
      </c>
      <c r="G30" s="8" t="s">
        <v>139</v>
      </c>
      <c r="H30" s="19">
        <v>9.8000000000000007</v>
      </c>
      <c r="I30" s="8" t="s">
        <v>139</v>
      </c>
      <c r="J30" s="15">
        <v>9.35</v>
      </c>
      <c r="K30" s="8" t="s">
        <v>139</v>
      </c>
      <c r="L30" s="19">
        <v>10.1</v>
      </c>
      <c r="M30" s="8" t="s">
        <v>139</v>
      </c>
      <c r="N30" s="15">
        <v>8.9499999999999993</v>
      </c>
      <c r="O30" s="8" t="s">
        <v>142</v>
      </c>
      <c r="P30" s="26">
        <f t="shared" si="0"/>
        <v>9.055714285714286</v>
      </c>
      <c r="Q30" s="27">
        <f t="shared" si="1"/>
        <v>12.559936595997623</v>
      </c>
      <c r="R30" s="30"/>
    </row>
    <row r="31" spans="1:18" x14ac:dyDescent="0.25">
      <c r="A31" s="5" t="s">
        <v>118</v>
      </c>
      <c r="B31" s="14">
        <v>4.16</v>
      </c>
      <c r="C31" s="7" t="s">
        <v>139</v>
      </c>
      <c r="D31" s="14">
        <v>5.96</v>
      </c>
      <c r="E31" s="7" t="s">
        <v>139</v>
      </c>
      <c r="F31" s="14">
        <v>7.64</v>
      </c>
      <c r="G31" s="7" t="s">
        <v>139</v>
      </c>
      <c r="H31" s="18">
        <v>6.5</v>
      </c>
      <c r="I31" s="7" t="s">
        <v>139</v>
      </c>
      <c r="J31" s="14">
        <v>3.97</v>
      </c>
      <c r="K31" s="7" t="s">
        <v>139</v>
      </c>
      <c r="L31" s="18">
        <v>5.8</v>
      </c>
      <c r="M31" s="7" t="s">
        <v>139</v>
      </c>
      <c r="N31" s="18">
        <v>3</v>
      </c>
      <c r="O31" s="7" t="s">
        <v>139</v>
      </c>
      <c r="P31" s="26">
        <f t="shared" si="0"/>
        <v>5.29</v>
      </c>
      <c r="Q31" s="27">
        <f t="shared" si="1"/>
        <v>7.3370319001386965</v>
      </c>
      <c r="R31" s="30"/>
    </row>
    <row r="32" spans="1:18" x14ac:dyDescent="0.25">
      <c r="A32" s="5" t="s">
        <v>119</v>
      </c>
      <c r="B32" s="15">
        <v>9.51</v>
      </c>
      <c r="C32" s="8" t="s">
        <v>139</v>
      </c>
      <c r="D32" s="15">
        <v>7.11</v>
      </c>
      <c r="E32" s="8" t="s">
        <v>139</v>
      </c>
      <c r="F32" s="15">
        <v>9.4499999999999993</v>
      </c>
      <c r="G32" s="8" t="s">
        <v>139</v>
      </c>
      <c r="H32" s="15">
        <v>9.27</v>
      </c>
      <c r="I32" s="8" t="s">
        <v>139</v>
      </c>
      <c r="J32" s="15">
        <v>10.79</v>
      </c>
      <c r="K32" s="8" t="s">
        <v>139</v>
      </c>
      <c r="L32" s="15">
        <v>9.39</v>
      </c>
      <c r="M32" s="8" t="s">
        <v>139</v>
      </c>
      <c r="N32" s="15">
        <v>6.33</v>
      </c>
      <c r="O32" s="8" t="s">
        <v>139</v>
      </c>
      <c r="P32" s="26">
        <f t="shared" si="0"/>
        <v>8.8357142857142854</v>
      </c>
      <c r="Q32" s="27">
        <f t="shared" si="1"/>
        <v>12.254804834555181</v>
      </c>
      <c r="R32" s="30"/>
    </row>
    <row r="33" spans="1:18" x14ac:dyDescent="0.25">
      <c r="A33" s="5" t="s">
        <v>120</v>
      </c>
      <c r="B33" s="14">
        <v>7.76</v>
      </c>
      <c r="C33" s="7" t="s">
        <v>139</v>
      </c>
      <c r="D33" s="14">
        <v>5.61</v>
      </c>
      <c r="E33" s="7" t="s">
        <v>139</v>
      </c>
      <c r="F33" s="14">
        <v>8.41</v>
      </c>
      <c r="G33" s="7" t="s">
        <v>139</v>
      </c>
      <c r="H33" s="14">
        <v>7.39</v>
      </c>
      <c r="I33" s="7" t="s">
        <v>139</v>
      </c>
      <c r="J33" s="14">
        <v>8.2899999999999991</v>
      </c>
      <c r="K33" s="7" t="s">
        <v>139</v>
      </c>
      <c r="L33" s="14">
        <v>7.77</v>
      </c>
      <c r="M33" s="7" t="s">
        <v>139</v>
      </c>
      <c r="N33" s="14">
        <v>4.47</v>
      </c>
      <c r="O33" s="7" t="s">
        <v>139</v>
      </c>
      <c r="P33" s="26">
        <f t="shared" si="0"/>
        <v>7.1000000000000005</v>
      </c>
      <c r="Q33" s="27">
        <f t="shared" si="1"/>
        <v>9.8474341192787804</v>
      </c>
      <c r="R33" s="30"/>
    </row>
    <row r="34" spans="1:18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  <c r="P34" s="26"/>
      <c r="Q34" s="27"/>
      <c r="R34" s="30"/>
    </row>
    <row r="35" spans="1:18" x14ac:dyDescent="0.25">
      <c r="A35" s="5" t="s">
        <v>122</v>
      </c>
      <c r="B35" s="14">
        <v>8.0299999999999994</v>
      </c>
      <c r="C35" s="7" t="s">
        <v>139</v>
      </c>
      <c r="D35" s="14">
        <v>7.33</v>
      </c>
      <c r="E35" s="7" t="s">
        <v>139</v>
      </c>
      <c r="F35" s="14">
        <v>4.18</v>
      </c>
      <c r="G35" s="7" t="s">
        <v>139</v>
      </c>
      <c r="H35" s="14">
        <v>6.96</v>
      </c>
      <c r="I35" s="7" t="s">
        <v>139</v>
      </c>
      <c r="J35" s="14">
        <v>6.77</v>
      </c>
      <c r="K35" s="7" t="s">
        <v>139</v>
      </c>
      <c r="L35" s="14">
        <v>8.56</v>
      </c>
      <c r="M35" s="7" t="s">
        <v>139</v>
      </c>
      <c r="N35" s="14">
        <v>7.96</v>
      </c>
      <c r="O35" s="7" t="s">
        <v>139</v>
      </c>
      <c r="P35" s="26">
        <f t="shared" si="0"/>
        <v>7.112857142857143</v>
      </c>
      <c r="Q35" s="27">
        <f t="shared" si="1"/>
        <v>9.8652664949474946</v>
      </c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  <c r="P36" s="26"/>
      <c r="Q36" s="27"/>
      <c r="R36" s="30"/>
    </row>
    <row r="37" spans="1:18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  <c r="P37" s="26"/>
      <c r="Q37" s="27"/>
      <c r="R37" s="30"/>
    </row>
    <row r="38" spans="1:18" x14ac:dyDescent="0.25">
      <c r="A38" s="5" t="s">
        <v>125</v>
      </c>
      <c r="B38" s="15">
        <v>10.31</v>
      </c>
      <c r="C38" s="8" t="s">
        <v>139</v>
      </c>
      <c r="D38" s="15">
        <v>10.82</v>
      </c>
      <c r="E38" s="8" t="s">
        <v>139</v>
      </c>
      <c r="F38" s="15">
        <v>9.89</v>
      </c>
      <c r="G38" s="8" t="s">
        <v>139</v>
      </c>
      <c r="H38" s="15">
        <v>11.03</v>
      </c>
      <c r="I38" s="8" t="s">
        <v>139</v>
      </c>
      <c r="J38" s="15">
        <v>11.13</v>
      </c>
      <c r="K38" s="8" t="s">
        <v>139</v>
      </c>
      <c r="L38" s="15">
        <v>7.95</v>
      </c>
      <c r="M38" s="8" t="s">
        <v>139</v>
      </c>
      <c r="N38" s="15">
        <v>10.39</v>
      </c>
      <c r="O38" s="8" t="s">
        <v>143</v>
      </c>
      <c r="P38" s="26">
        <f t="shared" si="0"/>
        <v>10.217142857142859</v>
      </c>
      <c r="Q38" s="27">
        <f t="shared" si="1"/>
        <v>14.170794531404798</v>
      </c>
      <c r="R38" s="30"/>
    </row>
    <row r="39" spans="1:18" x14ac:dyDescent="0.25">
      <c r="A39" s="5" t="s">
        <v>126</v>
      </c>
      <c r="B39" s="14">
        <v>3.95</v>
      </c>
      <c r="C39" s="7" t="s">
        <v>139</v>
      </c>
      <c r="D39" s="14">
        <v>4.6500000000000004</v>
      </c>
      <c r="E39" s="7" t="s">
        <v>143</v>
      </c>
      <c r="F39" s="14">
        <v>4.45</v>
      </c>
      <c r="G39" s="7" t="s">
        <v>143</v>
      </c>
      <c r="H39" s="14">
        <v>5.05</v>
      </c>
      <c r="I39" s="7" t="s">
        <v>139</v>
      </c>
      <c r="J39" s="14">
        <v>3.95</v>
      </c>
      <c r="K39" s="7" t="s">
        <v>142</v>
      </c>
      <c r="L39" s="7" t="s">
        <v>141</v>
      </c>
      <c r="M39" s="7" t="s">
        <v>139</v>
      </c>
      <c r="N39" s="7" t="s">
        <v>141</v>
      </c>
      <c r="O39" s="7" t="s">
        <v>139</v>
      </c>
      <c r="P39" s="26">
        <f t="shared" si="0"/>
        <v>4.41</v>
      </c>
      <c r="Q39" s="27">
        <f t="shared" si="1"/>
        <v>6.1165048543689329</v>
      </c>
      <c r="R39" s="30" t="s">
        <v>200</v>
      </c>
    </row>
    <row r="40" spans="1:18" ht="11.45" customHeight="1" x14ac:dyDescent="0.25">
      <c r="P40" s="28">
        <f>AVERAGEIF(P14:P39,"&gt;0")</f>
        <v>8.0857499999999991</v>
      </c>
      <c r="Q40" s="29">
        <f t="shared" si="1"/>
        <v>11.214632454923716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150</v>
      </c>
      <c r="B44" s="2" t="s">
        <v>152</v>
      </c>
    </row>
    <row r="45" spans="1:18" x14ac:dyDescent="0.25">
      <c r="A45" s="1" t="s">
        <v>143</v>
      </c>
      <c r="B45" s="2" t="s">
        <v>147</v>
      </c>
    </row>
    <row r="46" spans="1:18" x14ac:dyDescent="0.25">
      <c r="A46" s="1" t="s">
        <v>142</v>
      </c>
      <c r="B46" s="2" t="s">
        <v>148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5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166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38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0.77200000000000002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14">
        <v>5.22</v>
      </c>
      <c r="C11" s="7" t="s">
        <v>139</v>
      </c>
      <c r="D11" s="14">
        <v>6.07</v>
      </c>
      <c r="E11" s="7" t="s">
        <v>139</v>
      </c>
      <c r="F11" s="18">
        <v>5.8</v>
      </c>
      <c r="G11" s="7" t="s">
        <v>139</v>
      </c>
      <c r="H11" s="14">
        <v>6.62</v>
      </c>
      <c r="I11" s="7" t="s">
        <v>139</v>
      </c>
      <c r="J11" s="18">
        <v>6.5</v>
      </c>
      <c r="K11" s="7" t="s">
        <v>139</v>
      </c>
      <c r="L11" s="14">
        <v>6.35</v>
      </c>
      <c r="M11" s="7" t="s">
        <v>139</v>
      </c>
      <c r="N11" s="14">
        <v>5.82</v>
      </c>
      <c r="O11" s="7" t="s">
        <v>142</v>
      </c>
      <c r="P11" s="26">
        <f>AVERAGEIF(B11:O11,"&gt;0")</f>
        <v>6.0542857142857143</v>
      </c>
      <c r="Q11" s="27">
        <f>P11/P$7</f>
        <v>7.8423390081421172</v>
      </c>
      <c r="R11" s="30"/>
    </row>
    <row r="12" spans="1:18" x14ac:dyDescent="0.25">
      <c r="A12" s="5" t="s">
        <v>99</v>
      </c>
      <c r="B12" s="15">
        <v>3.17</v>
      </c>
      <c r="C12" s="8" t="s">
        <v>139</v>
      </c>
      <c r="D12" s="15">
        <v>3.25</v>
      </c>
      <c r="E12" s="8" t="s">
        <v>139</v>
      </c>
      <c r="F12" s="15">
        <v>2.72</v>
      </c>
      <c r="G12" s="8" t="s">
        <v>139</v>
      </c>
      <c r="H12" s="15">
        <v>2.91</v>
      </c>
      <c r="I12" s="8" t="s">
        <v>139</v>
      </c>
      <c r="J12" s="19">
        <v>3.1</v>
      </c>
      <c r="K12" s="8" t="s">
        <v>139</v>
      </c>
      <c r="L12" s="15">
        <v>3.43</v>
      </c>
      <c r="M12" s="8" t="s">
        <v>139</v>
      </c>
      <c r="N12" s="15">
        <v>3.35</v>
      </c>
      <c r="O12" s="8" t="s">
        <v>139</v>
      </c>
      <c r="P12" s="26">
        <f t="shared" ref="P12:P39" si="0">AVERAGEIF(B12:O12,"&gt;0")</f>
        <v>3.1328571428571435</v>
      </c>
      <c r="Q12" s="27">
        <f t="shared" ref="Q12:Q40" si="1">P12/P$7</f>
        <v>4.058105107327906</v>
      </c>
      <c r="R12" s="30"/>
    </row>
    <row r="13" spans="1:18" x14ac:dyDescent="0.25">
      <c r="A13" s="5" t="s">
        <v>100</v>
      </c>
      <c r="B13" s="14">
        <v>4.88</v>
      </c>
      <c r="C13" s="7" t="s">
        <v>139</v>
      </c>
      <c r="D13" s="14">
        <v>4.8899999999999997</v>
      </c>
      <c r="E13" s="7" t="s">
        <v>139</v>
      </c>
      <c r="F13" s="14">
        <v>4.55</v>
      </c>
      <c r="G13" s="7" t="s">
        <v>139</v>
      </c>
      <c r="H13" s="14">
        <v>4.93</v>
      </c>
      <c r="I13" s="7" t="s">
        <v>139</v>
      </c>
      <c r="J13" s="14">
        <v>5.07</v>
      </c>
      <c r="K13" s="7" t="s">
        <v>139</v>
      </c>
      <c r="L13" s="14">
        <v>4.7300000000000004</v>
      </c>
      <c r="M13" s="7" t="s">
        <v>139</v>
      </c>
      <c r="N13" s="14">
        <v>5.29</v>
      </c>
      <c r="O13" s="7" t="s">
        <v>139</v>
      </c>
      <c r="P13" s="26">
        <f t="shared" si="0"/>
        <v>4.9057142857142866</v>
      </c>
      <c r="Q13" s="27">
        <f t="shared" si="1"/>
        <v>6.354552183567729</v>
      </c>
      <c r="R13" s="30"/>
    </row>
    <row r="14" spans="1:18" x14ac:dyDescent="0.25">
      <c r="A14" s="5" t="s">
        <v>101</v>
      </c>
      <c r="B14" s="19">
        <v>5.5</v>
      </c>
      <c r="C14" s="8" t="s">
        <v>139</v>
      </c>
      <c r="D14" s="19">
        <v>6.5</v>
      </c>
      <c r="E14" s="8" t="s">
        <v>139</v>
      </c>
      <c r="F14" s="15">
        <v>5.81</v>
      </c>
      <c r="G14" s="8" t="s">
        <v>139</v>
      </c>
      <c r="H14" s="15">
        <v>5.94</v>
      </c>
      <c r="I14" s="8" t="s">
        <v>139</v>
      </c>
      <c r="J14" s="15">
        <v>6.37</v>
      </c>
      <c r="K14" s="8" t="s">
        <v>139</v>
      </c>
      <c r="L14" s="19">
        <v>7.1</v>
      </c>
      <c r="M14" s="8" t="s">
        <v>139</v>
      </c>
      <c r="N14" s="15">
        <v>6.47</v>
      </c>
      <c r="O14" s="8" t="s">
        <v>139</v>
      </c>
      <c r="P14" s="26">
        <f t="shared" si="0"/>
        <v>6.2414285714285711</v>
      </c>
      <c r="Q14" s="27">
        <f t="shared" si="1"/>
        <v>8.0847520355292364</v>
      </c>
      <c r="R14" s="30"/>
    </row>
    <row r="15" spans="1:18" x14ac:dyDescent="0.25">
      <c r="A15" s="5" t="s">
        <v>102</v>
      </c>
      <c r="B15" s="14">
        <v>6.05</v>
      </c>
      <c r="C15" s="7" t="s">
        <v>139</v>
      </c>
      <c r="D15" s="14">
        <v>5.96</v>
      </c>
      <c r="E15" s="7" t="s">
        <v>139</v>
      </c>
      <c r="F15" s="14">
        <v>5.41</v>
      </c>
      <c r="G15" s="7" t="s">
        <v>139</v>
      </c>
      <c r="H15" s="14">
        <v>6.13</v>
      </c>
      <c r="I15" s="7" t="s">
        <v>139</v>
      </c>
      <c r="J15" s="14">
        <v>5.97</v>
      </c>
      <c r="K15" s="7" t="s">
        <v>139</v>
      </c>
      <c r="L15" s="14">
        <v>5.81</v>
      </c>
      <c r="M15" s="7" t="s">
        <v>139</v>
      </c>
      <c r="N15" s="14">
        <v>5.94</v>
      </c>
      <c r="O15" s="7" t="s">
        <v>139</v>
      </c>
      <c r="P15" s="26">
        <f t="shared" si="0"/>
        <v>5.895714285714285</v>
      </c>
      <c r="Q15" s="27">
        <f t="shared" si="1"/>
        <v>7.6369356032568456</v>
      </c>
      <c r="R15" s="30" t="s">
        <v>198</v>
      </c>
    </row>
    <row r="16" spans="1:18" x14ac:dyDescent="0.25">
      <c r="A16" s="5" t="s">
        <v>103</v>
      </c>
      <c r="B16" s="15">
        <v>3.33</v>
      </c>
      <c r="C16" s="8" t="s">
        <v>139</v>
      </c>
      <c r="D16" s="15">
        <v>4.54</v>
      </c>
      <c r="E16" s="8" t="s">
        <v>139</v>
      </c>
      <c r="F16" s="15">
        <v>3.45</v>
      </c>
      <c r="G16" s="8" t="s">
        <v>139</v>
      </c>
      <c r="H16" s="15">
        <v>5.98</v>
      </c>
      <c r="I16" s="8" t="s">
        <v>139</v>
      </c>
      <c r="J16" s="15">
        <v>5.17</v>
      </c>
      <c r="K16" s="8" t="s">
        <v>139</v>
      </c>
      <c r="L16" s="15">
        <v>3.75</v>
      </c>
      <c r="M16" s="8" t="s">
        <v>139</v>
      </c>
      <c r="N16" s="15">
        <v>4.96</v>
      </c>
      <c r="O16" s="8" t="s">
        <v>139</v>
      </c>
      <c r="P16" s="26"/>
      <c r="Q16" s="27"/>
      <c r="R16" s="30"/>
    </row>
    <row r="17" spans="1:18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  <c r="P17" s="26"/>
      <c r="Q17" s="27"/>
      <c r="R17" s="30"/>
    </row>
    <row r="18" spans="1:18" x14ac:dyDescent="0.25">
      <c r="A18" s="5" t="s">
        <v>105</v>
      </c>
      <c r="B18" s="15">
        <v>2.38</v>
      </c>
      <c r="C18" s="8" t="s">
        <v>139</v>
      </c>
      <c r="D18" s="15">
        <v>2.12</v>
      </c>
      <c r="E18" s="8" t="s">
        <v>139</v>
      </c>
      <c r="F18" s="15">
        <v>2.2400000000000002</v>
      </c>
      <c r="G18" s="8" t="s">
        <v>139</v>
      </c>
      <c r="H18" s="15">
        <v>2.38</v>
      </c>
      <c r="I18" s="8" t="s">
        <v>139</v>
      </c>
      <c r="J18" s="15">
        <v>2.75</v>
      </c>
      <c r="K18" s="8" t="s">
        <v>139</v>
      </c>
      <c r="L18" s="15">
        <v>2.57</v>
      </c>
      <c r="M18" s="8" t="s">
        <v>139</v>
      </c>
      <c r="N18" s="15">
        <v>2.82</v>
      </c>
      <c r="O18" s="8" t="s">
        <v>139</v>
      </c>
      <c r="P18" s="26">
        <f t="shared" si="0"/>
        <v>2.4657142857142857</v>
      </c>
      <c r="Q18" s="27">
        <f t="shared" si="1"/>
        <v>3.1939304219096964</v>
      </c>
      <c r="R18" s="30"/>
    </row>
    <row r="19" spans="1:18" x14ac:dyDescent="0.25">
      <c r="A19" s="5" t="s">
        <v>106</v>
      </c>
      <c r="B19" s="14">
        <v>2.52</v>
      </c>
      <c r="C19" s="7" t="s">
        <v>139</v>
      </c>
      <c r="D19" s="14">
        <v>1.89</v>
      </c>
      <c r="E19" s="7" t="s">
        <v>139</v>
      </c>
      <c r="F19" s="14">
        <v>3.17</v>
      </c>
      <c r="G19" s="7" t="s">
        <v>139</v>
      </c>
      <c r="H19" s="14">
        <v>2.39</v>
      </c>
      <c r="I19" s="7" t="s">
        <v>139</v>
      </c>
      <c r="J19" s="14">
        <v>3.06</v>
      </c>
      <c r="K19" s="7" t="s">
        <v>139</v>
      </c>
      <c r="L19" s="14">
        <v>2.95</v>
      </c>
      <c r="M19" s="7" t="s">
        <v>139</v>
      </c>
      <c r="N19" s="14">
        <v>2.27</v>
      </c>
      <c r="O19" s="7" t="s">
        <v>142</v>
      </c>
      <c r="P19" s="26">
        <f t="shared" si="0"/>
        <v>2.6071428571428572</v>
      </c>
      <c r="Q19" s="27">
        <f t="shared" si="1"/>
        <v>3.3771280532938563</v>
      </c>
      <c r="R19" s="30"/>
    </row>
    <row r="20" spans="1:18" x14ac:dyDescent="0.25">
      <c r="A20" s="5" t="s">
        <v>107</v>
      </c>
      <c r="B20" s="15">
        <v>4.2300000000000004</v>
      </c>
      <c r="C20" s="8" t="s">
        <v>139</v>
      </c>
      <c r="D20" s="15">
        <v>5.14</v>
      </c>
      <c r="E20" s="8" t="s">
        <v>139</v>
      </c>
      <c r="F20" s="15">
        <v>4.8099999999999996</v>
      </c>
      <c r="G20" s="8" t="s">
        <v>139</v>
      </c>
      <c r="H20" s="15">
        <v>5.38</v>
      </c>
      <c r="I20" s="8" t="s">
        <v>139</v>
      </c>
      <c r="J20" s="15">
        <v>4.6100000000000003</v>
      </c>
      <c r="K20" s="8" t="s">
        <v>139</v>
      </c>
      <c r="L20" s="15">
        <v>5.13</v>
      </c>
      <c r="M20" s="8" t="s">
        <v>139</v>
      </c>
      <c r="N20" s="15">
        <v>4.79</v>
      </c>
      <c r="O20" s="8" t="s">
        <v>139</v>
      </c>
      <c r="P20" s="26">
        <f t="shared" si="0"/>
        <v>4.8699999999999992</v>
      </c>
      <c r="Q20" s="27">
        <f t="shared" si="1"/>
        <v>6.3082901554404129</v>
      </c>
      <c r="R20" s="30" t="s">
        <v>199</v>
      </c>
    </row>
    <row r="21" spans="1:18" x14ac:dyDescent="0.25">
      <c r="A21" s="5" t="s">
        <v>108</v>
      </c>
      <c r="B21" s="18">
        <v>4.0999999999999996</v>
      </c>
      <c r="C21" s="7" t="s">
        <v>139</v>
      </c>
      <c r="D21" s="14">
        <v>4.05</v>
      </c>
      <c r="E21" s="7" t="s">
        <v>139</v>
      </c>
      <c r="F21" s="18">
        <v>3.7</v>
      </c>
      <c r="G21" s="7" t="s">
        <v>139</v>
      </c>
      <c r="H21" s="14">
        <v>4.03</v>
      </c>
      <c r="I21" s="7" t="s">
        <v>139</v>
      </c>
      <c r="J21" s="18">
        <v>4.3</v>
      </c>
      <c r="K21" s="7" t="s">
        <v>139</v>
      </c>
      <c r="L21" s="14">
        <v>4.58</v>
      </c>
      <c r="M21" s="7" t="s">
        <v>139</v>
      </c>
      <c r="N21" s="14">
        <v>4.88</v>
      </c>
      <c r="O21" s="7" t="s">
        <v>139</v>
      </c>
      <c r="P21" s="26">
        <f t="shared" si="0"/>
        <v>4.234285714285714</v>
      </c>
      <c r="Q21" s="27">
        <f t="shared" si="1"/>
        <v>5.4848260547742411</v>
      </c>
      <c r="R21" s="30"/>
    </row>
    <row r="22" spans="1:18" x14ac:dyDescent="0.25">
      <c r="A22" s="5" t="s">
        <v>109</v>
      </c>
      <c r="B22" s="15">
        <v>4.99</v>
      </c>
      <c r="C22" s="8" t="s">
        <v>139</v>
      </c>
      <c r="D22" s="15">
        <v>4.2699999999999996</v>
      </c>
      <c r="E22" s="8" t="s">
        <v>139</v>
      </c>
      <c r="F22" s="19">
        <v>4.5999999999999996</v>
      </c>
      <c r="G22" s="8" t="s">
        <v>139</v>
      </c>
      <c r="H22" s="15">
        <v>4.34</v>
      </c>
      <c r="I22" s="8" t="s">
        <v>139</v>
      </c>
      <c r="J22" s="15">
        <v>4.63</v>
      </c>
      <c r="K22" s="8" t="s">
        <v>139</v>
      </c>
      <c r="L22" s="15">
        <v>4.82</v>
      </c>
      <c r="M22" s="8" t="s">
        <v>139</v>
      </c>
      <c r="N22" s="15">
        <v>4.42</v>
      </c>
      <c r="O22" s="8" t="s">
        <v>139</v>
      </c>
      <c r="P22" s="26">
        <f t="shared" si="0"/>
        <v>4.5814285714285718</v>
      </c>
      <c r="Q22" s="27">
        <f t="shared" si="1"/>
        <v>5.9344929681717247</v>
      </c>
      <c r="R22" s="30"/>
    </row>
    <row r="23" spans="1:18" x14ac:dyDescent="0.25">
      <c r="A23" s="5" t="s">
        <v>110</v>
      </c>
      <c r="B23" s="14">
        <v>3.45</v>
      </c>
      <c r="C23" s="7" t="s">
        <v>139</v>
      </c>
      <c r="D23" s="14">
        <v>3.43</v>
      </c>
      <c r="E23" s="7" t="s">
        <v>139</v>
      </c>
      <c r="F23" s="14">
        <v>3.07</v>
      </c>
      <c r="G23" s="7" t="s">
        <v>139</v>
      </c>
      <c r="H23" s="14">
        <v>3.89</v>
      </c>
      <c r="I23" s="7" t="s">
        <v>139</v>
      </c>
      <c r="J23" s="14">
        <v>3.96</v>
      </c>
      <c r="K23" s="7" t="s">
        <v>139</v>
      </c>
      <c r="L23" s="14">
        <v>3.11</v>
      </c>
      <c r="M23" s="7" t="s">
        <v>139</v>
      </c>
      <c r="N23" s="14">
        <v>3.39</v>
      </c>
      <c r="O23" s="7" t="s">
        <v>139</v>
      </c>
      <c r="P23" s="26"/>
      <c r="Q23" s="27"/>
      <c r="R23" s="30"/>
    </row>
    <row r="24" spans="1:18" x14ac:dyDescent="0.25">
      <c r="A24" s="5" t="s">
        <v>111</v>
      </c>
      <c r="B24" s="15">
        <v>3.29</v>
      </c>
      <c r="C24" s="8" t="s">
        <v>139</v>
      </c>
      <c r="D24" s="15">
        <v>3.26</v>
      </c>
      <c r="E24" s="8" t="s">
        <v>139</v>
      </c>
      <c r="F24" s="15">
        <v>2.69</v>
      </c>
      <c r="G24" s="8" t="s">
        <v>139</v>
      </c>
      <c r="H24" s="15">
        <v>3.29</v>
      </c>
      <c r="I24" s="8" t="s">
        <v>139</v>
      </c>
      <c r="J24" s="19">
        <v>3.8</v>
      </c>
      <c r="K24" s="8" t="s">
        <v>139</v>
      </c>
      <c r="L24" s="15">
        <v>2.77</v>
      </c>
      <c r="M24" s="8" t="s">
        <v>139</v>
      </c>
      <c r="N24" s="19">
        <v>3.4</v>
      </c>
      <c r="O24" s="8" t="s">
        <v>139</v>
      </c>
      <c r="P24" s="26">
        <f t="shared" si="0"/>
        <v>3.2142857142857144</v>
      </c>
      <c r="Q24" s="27">
        <f t="shared" si="1"/>
        <v>4.1635825314581796</v>
      </c>
      <c r="R24" s="30"/>
    </row>
    <row r="25" spans="1:18" x14ac:dyDescent="0.25">
      <c r="A25" s="5" t="s">
        <v>112</v>
      </c>
      <c r="B25" s="14">
        <v>4.9800000000000004</v>
      </c>
      <c r="C25" s="7" t="s">
        <v>139</v>
      </c>
      <c r="D25" s="14">
        <v>5.26</v>
      </c>
      <c r="E25" s="7" t="s">
        <v>139</v>
      </c>
      <c r="F25" s="14">
        <v>5.86</v>
      </c>
      <c r="G25" s="7" t="s">
        <v>139</v>
      </c>
      <c r="H25" s="18">
        <v>5.9</v>
      </c>
      <c r="I25" s="7" t="s">
        <v>139</v>
      </c>
      <c r="J25" s="14">
        <v>5.71</v>
      </c>
      <c r="K25" s="7" t="s">
        <v>139</v>
      </c>
      <c r="L25" s="14">
        <v>5.66</v>
      </c>
      <c r="M25" s="7" t="s">
        <v>139</v>
      </c>
      <c r="N25" s="18">
        <v>6.4</v>
      </c>
      <c r="O25" s="7" t="s">
        <v>139</v>
      </c>
      <c r="P25" s="26">
        <f t="shared" si="0"/>
        <v>5.6814285714285715</v>
      </c>
      <c r="Q25" s="27">
        <f t="shared" si="1"/>
        <v>7.3593634344929679</v>
      </c>
      <c r="R25" s="30"/>
    </row>
    <row r="26" spans="1:18" x14ac:dyDescent="0.25">
      <c r="A26" s="5" t="s">
        <v>113</v>
      </c>
      <c r="B26" s="15">
        <v>4.1500000000000004</v>
      </c>
      <c r="C26" s="8" t="s">
        <v>139</v>
      </c>
      <c r="D26" s="15">
        <v>3.96</v>
      </c>
      <c r="E26" s="8" t="s">
        <v>139</v>
      </c>
      <c r="F26" s="15">
        <v>3.75</v>
      </c>
      <c r="G26" s="8" t="s">
        <v>139</v>
      </c>
      <c r="H26" s="15">
        <v>4.03</v>
      </c>
      <c r="I26" s="8" t="s">
        <v>139</v>
      </c>
      <c r="J26" s="15">
        <v>4.13</v>
      </c>
      <c r="K26" s="8" t="s">
        <v>139</v>
      </c>
      <c r="L26" s="15">
        <v>4.4800000000000004</v>
      </c>
      <c r="M26" s="8" t="s">
        <v>139</v>
      </c>
      <c r="N26" s="15">
        <v>3.43</v>
      </c>
      <c r="O26" s="8" t="s">
        <v>139</v>
      </c>
      <c r="P26" s="26">
        <f t="shared" si="0"/>
        <v>3.9899999999999998</v>
      </c>
      <c r="Q26" s="27">
        <f t="shared" si="1"/>
        <v>5.1683937823834194</v>
      </c>
      <c r="R26" s="30"/>
    </row>
    <row r="27" spans="1:18" x14ac:dyDescent="0.25">
      <c r="A27" s="5" t="s">
        <v>114</v>
      </c>
      <c r="B27" s="14">
        <v>5.53</v>
      </c>
      <c r="C27" s="7" t="s">
        <v>139</v>
      </c>
      <c r="D27" s="14">
        <v>5.1100000000000003</v>
      </c>
      <c r="E27" s="7" t="s">
        <v>139</v>
      </c>
      <c r="F27" s="14">
        <v>4.84</v>
      </c>
      <c r="G27" s="7" t="s">
        <v>139</v>
      </c>
      <c r="H27" s="14">
        <v>5.32</v>
      </c>
      <c r="I27" s="7" t="s">
        <v>139</v>
      </c>
      <c r="J27" s="14">
        <v>4.68</v>
      </c>
      <c r="K27" s="7" t="s">
        <v>139</v>
      </c>
      <c r="L27" s="14">
        <v>4.68</v>
      </c>
      <c r="M27" s="7" t="s">
        <v>139</v>
      </c>
      <c r="N27" s="7" t="s">
        <v>141</v>
      </c>
      <c r="O27" s="7" t="s">
        <v>139</v>
      </c>
      <c r="P27" s="26">
        <f t="shared" si="0"/>
        <v>5.0266666666666664</v>
      </c>
      <c r="Q27" s="27">
        <f t="shared" si="1"/>
        <v>6.5112262521588944</v>
      </c>
      <c r="R27" s="30"/>
    </row>
    <row r="28" spans="1:18" x14ac:dyDescent="0.25">
      <c r="A28" s="5" t="s">
        <v>115</v>
      </c>
      <c r="B28" s="15">
        <v>5.85</v>
      </c>
      <c r="C28" s="8" t="s">
        <v>139</v>
      </c>
      <c r="D28" s="19">
        <v>5.2</v>
      </c>
      <c r="E28" s="8" t="s">
        <v>139</v>
      </c>
      <c r="F28" s="15">
        <v>4.88</v>
      </c>
      <c r="G28" s="8" t="s">
        <v>139</v>
      </c>
      <c r="H28" s="15">
        <v>5.46</v>
      </c>
      <c r="I28" s="8" t="s">
        <v>139</v>
      </c>
      <c r="J28" s="15">
        <v>5.84</v>
      </c>
      <c r="K28" s="8" t="s">
        <v>139</v>
      </c>
      <c r="L28" s="15">
        <v>5.32</v>
      </c>
      <c r="M28" s="8" t="s">
        <v>139</v>
      </c>
      <c r="N28" s="15">
        <v>5.69</v>
      </c>
      <c r="O28" s="8" t="s">
        <v>139</v>
      </c>
      <c r="P28" s="26">
        <f t="shared" si="0"/>
        <v>5.4628571428571417</v>
      </c>
      <c r="Q28" s="27">
        <f t="shared" si="1"/>
        <v>7.0762398223538101</v>
      </c>
      <c r="R28" s="30"/>
    </row>
    <row r="29" spans="1:18" x14ac:dyDescent="0.25">
      <c r="A29" s="5" t="s">
        <v>116</v>
      </c>
      <c r="B29" s="14">
        <v>3.57</v>
      </c>
      <c r="C29" s="7" t="s">
        <v>139</v>
      </c>
      <c r="D29" s="14">
        <v>3.86</v>
      </c>
      <c r="E29" s="7" t="s">
        <v>139</v>
      </c>
      <c r="F29" s="14">
        <v>3.11</v>
      </c>
      <c r="G29" s="7" t="s">
        <v>139</v>
      </c>
      <c r="H29" s="14">
        <v>3.43</v>
      </c>
      <c r="I29" s="7" t="s">
        <v>139</v>
      </c>
      <c r="J29" s="14">
        <v>4.38</v>
      </c>
      <c r="K29" s="7" t="s">
        <v>139</v>
      </c>
      <c r="L29" s="14">
        <v>4.17</v>
      </c>
      <c r="M29" s="7" t="s">
        <v>139</v>
      </c>
      <c r="N29" s="14">
        <v>4.4400000000000004</v>
      </c>
      <c r="O29" s="7" t="s">
        <v>143</v>
      </c>
      <c r="P29" s="26">
        <f t="shared" si="0"/>
        <v>3.851428571428571</v>
      </c>
      <c r="Q29" s="27">
        <f t="shared" si="1"/>
        <v>4.9888971132494442</v>
      </c>
      <c r="R29" s="30"/>
    </row>
    <row r="30" spans="1:18" x14ac:dyDescent="0.25">
      <c r="A30" s="5" t="s">
        <v>117</v>
      </c>
      <c r="B30" s="15">
        <v>1.97</v>
      </c>
      <c r="C30" s="8" t="s">
        <v>139</v>
      </c>
      <c r="D30" s="15">
        <v>1.56</v>
      </c>
      <c r="E30" s="8" t="s">
        <v>139</v>
      </c>
      <c r="F30" s="15">
        <v>1.78</v>
      </c>
      <c r="G30" s="8" t="s">
        <v>139</v>
      </c>
      <c r="H30" s="15">
        <v>1.65</v>
      </c>
      <c r="I30" s="8" t="s">
        <v>139</v>
      </c>
      <c r="J30" s="15">
        <v>1.69</v>
      </c>
      <c r="K30" s="8" t="s">
        <v>139</v>
      </c>
      <c r="L30" s="15">
        <v>1.52</v>
      </c>
      <c r="M30" s="8" t="s">
        <v>139</v>
      </c>
      <c r="N30" s="15">
        <v>1.29</v>
      </c>
      <c r="O30" s="8" t="s">
        <v>142</v>
      </c>
      <c r="P30" s="26">
        <f t="shared" si="0"/>
        <v>1.6371428571428572</v>
      </c>
      <c r="Q30" s="27">
        <f t="shared" si="1"/>
        <v>2.1206513693560325</v>
      </c>
      <c r="R30" s="30"/>
    </row>
    <row r="31" spans="1:18" x14ac:dyDescent="0.25">
      <c r="A31" s="5" t="s">
        <v>118</v>
      </c>
      <c r="B31" s="14">
        <v>3.48</v>
      </c>
      <c r="C31" s="7" t="s">
        <v>139</v>
      </c>
      <c r="D31" s="14">
        <v>4.1399999999999997</v>
      </c>
      <c r="E31" s="7" t="s">
        <v>139</v>
      </c>
      <c r="F31" s="14">
        <v>4.2699999999999996</v>
      </c>
      <c r="G31" s="7" t="s">
        <v>139</v>
      </c>
      <c r="H31" s="14">
        <v>3.99</v>
      </c>
      <c r="I31" s="7" t="s">
        <v>139</v>
      </c>
      <c r="J31" s="18">
        <v>3.2</v>
      </c>
      <c r="K31" s="7" t="s">
        <v>139</v>
      </c>
      <c r="L31" s="14">
        <v>4.0199999999999996</v>
      </c>
      <c r="M31" s="7" t="s">
        <v>139</v>
      </c>
      <c r="N31" s="14">
        <v>3.85</v>
      </c>
      <c r="O31" s="7" t="s">
        <v>139</v>
      </c>
      <c r="P31" s="26">
        <f t="shared" si="0"/>
        <v>3.85</v>
      </c>
      <c r="Q31" s="27">
        <f t="shared" si="1"/>
        <v>4.9870466321243523</v>
      </c>
      <c r="R31" s="30"/>
    </row>
    <row r="32" spans="1:18" x14ac:dyDescent="0.25">
      <c r="A32" s="5" t="s">
        <v>119</v>
      </c>
      <c r="B32" s="15">
        <v>4.67</v>
      </c>
      <c r="C32" s="8" t="s">
        <v>139</v>
      </c>
      <c r="D32" s="15">
        <v>4.5599999999999996</v>
      </c>
      <c r="E32" s="8" t="s">
        <v>139</v>
      </c>
      <c r="F32" s="15">
        <v>4.16</v>
      </c>
      <c r="G32" s="8" t="s">
        <v>139</v>
      </c>
      <c r="H32" s="15">
        <v>4.63</v>
      </c>
      <c r="I32" s="8" t="s">
        <v>139</v>
      </c>
      <c r="J32" s="15">
        <v>5.0599999999999996</v>
      </c>
      <c r="K32" s="8" t="s">
        <v>139</v>
      </c>
      <c r="L32" s="15">
        <v>5.12</v>
      </c>
      <c r="M32" s="8" t="s">
        <v>139</v>
      </c>
      <c r="N32" s="15">
        <v>4.8600000000000003</v>
      </c>
      <c r="O32" s="8" t="s">
        <v>139</v>
      </c>
      <c r="P32" s="26">
        <f t="shared" si="0"/>
        <v>4.7228571428571433</v>
      </c>
      <c r="Q32" s="27">
        <f t="shared" si="1"/>
        <v>6.1176905995558846</v>
      </c>
      <c r="R32" s="30"/>
    </row>
    <row r="33" spans="1:18" x14ac:dyDescent="0.25">
      <c r="A33" s="5" t="s">
        <v>120</v>
      </c>
      <c r="B33" s="14">
        <v>3.95</v>
      </c>
      <c r="C33" s="7" t="s">
        <v>139</v>
      </c>
      <c r="D33" s="14">
        <v>3.47</v>
      </c>
      <c r="E33" s="7" t="s">
        <v>139</v>
      </c>
      <c r="F33" s="14">
        <v>3.41</v>
      </c>
      <c r="G33" s="7" t="s">
        <v>139</v>
      </c>
      <c r="H33" s="14">
        <v>3.53</v>
      </c>
      <c r="I33" s="7" t="s">
        <v>139</v>
      </c>
      <c r="J33" s="14">
        <v>3.59</v>
      </c>
      <c r="K33" s="7" t="s">
        <v>139</v>
      </c>
      <c r="L33" s="14">
        <v>3.42</v>
      </c>
      <c r="M33" s="7" t="s">
        <v>139</v>
      </c>
      <c r="N33" s="14">
        <v>3.21</v>
      </c>
      <c r="O33" s="7" t="s">
        <v>139</v>
      </c>
      <c r="P33" s="26">
        <f t="shared" si="0"/>
        <v>3.5114285714285711</v>
      </c>
      <c r="Q33" s="27">
        <f t="shared" si="1"/>
        <v>4.5484826054774237</v>
      </c>
      <c r="R33" s="30"/>
    </row>
    <row r="34" spans="1:18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15">
        <v>3.84</v>
      </c>
      <c r="M34" s="8" t="s">
        <v>139</v>
      </c>
      <c r="N34" s="15">
        <v>3.56</v>
      </c>
      <c r="O34" s="8" t="s">
        <v>139</v>
      </c>
      <c r="P34" s="26">
        <f t="shared" si="0"/>
        <v>3.7</v>
      </c>
      <c r="Q34" s="27">
        <f t="shared" si="1"/>
        <v>4.7927461139896375</v>
      </c>
      <c r="R34" s="30"/>
    </row>
    <row r="35" spans="1:18" x14ac:dyDescent="0.25">
      <c r="A35" s="5" t="s">
        <v>122</v>
      </c>
      <c r="B35" s="14">
        <v>5.26</v>
      </c>
      <c r="C35" s="7" t="s">
        <v>139</v>
      </c>
      <c r="D35" s="14">
        <v>5.81</v>
      </c>
      <c r="E35" s="7" t="s">
        <v>139</v>
      </c>
      <c r="F35" s="14">
        <v>3.91</v>
      </c>
      <c r="G35" s="7" t="s">
        <v>139</v>
      </c>
      <c r="H35" s="14">
        <v>6.37</v>
      </c>
      <c r="I35" s="7" t="s">
        <v>139</v>
      </c>
      <c r="J35" s="14">
        <v>6.01</v>
      </c>
      <c r="K35" s="7" t="s">
        <v>139</v>
      </c>
      <c r="L35" s="14">
        <v>5.16</v>
      </c>
      <c r="M35" s="7" t="s">
        <v>139</v>
      </c>
      <c r="N35" s="14">
        <v>5.57</v>
      </c>
      <c r="O35" s="7" t="s">
        <v>139</v>
      </c>
      <c r="P35" s="26">
        <f t="shared" si="0"/>
        <v>5.4414285714285713</v>
      </c>
      <c r="Q35" s="27">
        <f t="shared" si="1"/>
        <v>7.0484826054774237</v>
      </c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  <c r="P36" s="26"/>
      <c r="Q36" s="27"/>
      <c r="R36" s="30"/>
    </row>
    <row r="37" spans="1:18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  <c r="P37" s="26"/>
      <c r="Q37" s="27"/>
      <c r="R37" s="30"/>
    </row>
    <row r="38" spans="1:18" x14ac:dyDescent="0.25">
      <c r="A38" s="5" t="s">
        <v>125</v>
      </c>
      <c r="B38" s="19">
        <v>4.2</v>
      </c>
      <c r="C38" s="8" t="s">
        <v>139</v>
      </c>
      <c r="D38" s="19">
        <v>6.1</v>
      </c>
      <c r="E38" s="8" t="s">
        <v>139</v>
      </c>
      <c r="F38" s="15">
        <v>6.02</v>
      </c>
      <c r="G38" s="8" t="s">
        <v>139</v>
      </c>
      <c r="H38" s="15">
        <v>6.09</v>
      </c>
      <c r="I38" s="8" t="s">
        <v>139</v>
      </c>
      <c r="J38" s="15">
        <v>6.36</v>
      </c>
      <c r="K38" s="8" t="s">
        <v>139</v>
      </c>
      <c r="L38" s="15">
        <v>5.14</v>
      </c>
      <c r="M38" s="8" t="s">
        <v>139</v>
      </c>
      <c r="N38" s="15">
        <v>6.14</v>
      </c>
      <c r="O38" s="8" t="s">
        <v>143</v>
      </c>
      <c r="P38" s="26">
        <f t="shared" si="0"/>
        <v>5.7214285714285706</v>
      </c>
      <c r="Q38" s="27">
        <f t="shared" si="1"/>
        <v>7.4111769059955579</v>
      </c>
      <c r="R38" s="30"/>
    </row>
    <row r="39" spans="1:18" x14ac:dyDescent="0.25">
      <c r="A39" s="5" t="s">
        <v>126</v>
      </c>
      <c r="B39" s="14">
        <v>3.85</v>
      </c>
      <c r="C39" s="7" t="s">
        <v>139</v>
      </c>
      <c r="D39" s="14">
        <v>4.3499999999999996</v>
      </c>
      <c r="E39" s="7" t="s">
        <v>143</v>
      </c>
      <c r="F39" s="14">
        <v>4.05</v>
      </c>
      <c r="G39" s="7" t="s">
        <v>143</v>
      </c>
      <c r="H39" s="14">
        <v>4.43</v>
      </c>
      <c r="I39" s="7" t="s">
        <v>139</v>
      </c>
      <c r="J39" s="14">
        <v>3.47</v>
      </c>
      <c r="K39" s="7" t="s">
        <v>142</v>
      </c>
      <c r="L39" s="7" t="s">
        <v>141</v>
      </c>
      <c r="M39" s="7" t="s">
        <v>139</v>
      </c>
      <c r="N39" s="7" t="s">
        <v>141</v>
      </c>
      <c r="O39" s="7" t="s">
        <v>139</v>
      </c>
      <c r="P39" s="26">
        <f t="shared" si="0"/>
        <v>4.0299999999999994</v>
      </c>
      <c r="Q39" s="27">
        <f t="shared" si="1"/>
        <v>5.2202072538860094</v>
      </c>
      <c r="R39" s="30" t="s">
        <v>200</v>
      </c>
    </row>
    <row r="40" spans="1:18" ht="11.45" customHeight="1" x14ac:dyDescent="0.25">
      <c r="P40" s="28">
        <f>AVERAGEIF(P14:P39,"&gt;0")</f>
        <v>4.3207936507936511</v>
      </c>
      <c r="Q40" s="29">
        <f t="shared" si="1"/>
        <v>5.5968829673492886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143</v>
      </c>
      <c r="B44" s="2" t="s">
        <v>147</v>
      </c>
    </row>
    <row r="45" spans="1:18" x14ac:dyDescent="0.25">
      <c r="A45" s="1" t="s">
        <v>142</v>
      </c>
      <c r="B45" s="2" t="s">
        <v>148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45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167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40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0.72099999999999997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  <c r="P11" s="26"/>
      <c r="Q11" s="27"/>
      <c r="R11" s="30"/>
    </row>
    <row r="12" spans="1:18" x14ac:dyDescent="0.25">
      <c r="A12" s="5" t="s">
        <v>99</v>
      </c>
      <c r="B12" s="15">
        <v>2.4300000000000002</v>
      </c>
      <c r="C12" s="8" t="s">
        <v>139</v>
      </c>
      <c r="D12" s="15">
        <v>2.94</v>
      </c>
      <c r="E12" s="8" t="s">
        <v>139</v>
      </c>
      <c r="F12" s="15">
        <v>4.18</v>
      </c>
      <c r="G12" s="8" t="s">
        <v>139</v>
      </c>
      <c r="H12" s="19">
        <v>3.3</v>
      </c>
      <c r="I12" s="8" t="s">
        <v>139</v>
      </c>
      <c r="J12" s="15">
        <v>3.45</v>
      </c>
      <c r="K12" s="8" t="s">
        <v>139</v>
      </c>
      <c r="L12" s="15">
        <v>2.88</v>
      </c>
      <c r="M12" s="8" t="s">
        <v>139</v>
      </c>
      <c r="N12" s="15">
        <v>3.21</v>
      </c>
      <c r="O12" s="8" t="s">
        <v>139</v>
      </c>
      <c r="P12" s="26">
        <f t="shared" ref="P12:P39" si="0">AVERAGEIF(B12:O12,"&gt;0")</f>
        <v>3.1985714285714288</v>
      </c>
      <c r="Q12" s="27">
        <f t="shared" ref="Q12:Q40" si="1">P12/P$7</f>
        <v>4.4362987913612049</v>
      </c>
      <c r="R12" s="30"/>
    </row>
    <row r="13" spans="1:18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  <c r="P13" s="26"/>
      <c r="Q13" s="27"/>
      <c r="R13" s="30"/>
    </row>
    <row r="14" spans="1:18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  <c r="P14" s="26"/>
      <c r="Q14" s="27"/>
      <c r="R14" s="30"/>
    </row>
    <row r="15" spans="1:18" x14ac:dyDescent="0.25">
      <c r="A15" s="5" t="s">
        <v>102</v>
      </c>
      <c r="B15" s="7" t="s">
        <v>141</v>
      </c>
      <c r="C15" s="7" t="s">
        <v>151</v>
      </c>
      <c r="D15" s="7" t="s">
        <v>141</v>
      </c>
      <c r="E15" s="7" t="s">
        <v>151</v>
      </c>
      <c r="F15" s="7" t="s">
        <v>141</v>
      </c>
      <c r="G15" s="7" t="s">
        <v>151</v>
      </c>
      <c r="H15" s="7" t="s">
        <v>141</v>
      </c>
      <c r="I15" s="7" t="s">
        <v>151</v>
      </c>
      <c r="J15" s="7" t="s">
        <v>141</v>
      </c>
      <c r="K15" s="7" t="s">
        <v>151</v>
      </c>
      <c r="L15" s="7" t="s">
        <v>141</v>
      </c>
      <c r="M15" s="7" t="s">
        <v>151</v>
      </c>
      <c r="N15" s="7" t="s">
        <v>141</v>
      </c>
      <c r="O15" s="7" t="s">
        <v>151</v>
      </c>
      <c r="P15" s="26"/>
      <c r="Q15" s="27"/>
      <c r="R15" s="30" t="s">
        <v>198</v>
      </c>
    </row>
    <row r="16" spans="1:18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  <c r="P16" s="26"/>
      <c r="Q16" s="27"/>
      <c r="R16" s="30"/>
    </row>
    <row r="17" spans="1:18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  <c r="P17" s="26"/>
      <c r="Q17" s="27"/>
      <c r="R17" s="30"/>
    </row>
    <row r="18" spans="1:18" x14ac:dyDescent="0.25">
      <c r="A18" s="5" t="s">
        <v>105</v>
      </c>
      <c r="B18" s="15">
        <v>2.63</v>
      </c>
      <c r="C18" s="8" t="s">
        <v>139</v>
      </c>
      <c r="D18" s="15">
        <v>2.87</v>
      </c>
      <c r="E18" s="8" t="s">
        <v>139</v>
      </c>
      <c r="F18" s="15">
        <v>2.91</v>
      </c>
      <c r="G18" s="8" t="s">
        <v>139</v>
      </c>
      <c r="H18" s="15">
        <v>3.15</v>
      </c>
      <c r="I18" s="8" t="s">
        <v>139</v>
      </c>
      <c r="J18" s="15">
        <v>3.31</v>
      </c>
      <c r="K18" s="8" t="s">
        <v>139</v>
      </c>
      <c r="L18" s="15">
        <v>3.13</v>
      </c>
      <c r="M18" s="8" t="s">
        <v>139</v>
      </c>
      <c r="N18" s="15">
        <v>3.28</v>
      </c>
      <c r="O18" s="8" t="s">
        <v>139</v>
      </c>
      <c r="P18" s="26">
        <f t="shared" si="0"/>
        <v>3.04</v>
      </c>
      <c r="Q18" s="27">
        <f t="shared" si="1"/>
        <v>4.2163661581137308</v>
      </c>
      <c r="R18" s="30"/>
    </row>
    <row r="19" spans="1:18" x14ac:dyDescent="0.25">
      <c r="A19" s="5" t="s">
        <v>106</v>
      </c>
      <c r="B19" s="14">
        <v>4.58</v>
      </c>
      <c r="C19" s="7" t="s">
        <v>139</v>
      </c>
      <c r="D19" s="14">
        <v>4.43</v>
      </c>
      <c r="E19" s="7" t="s">
        <v>139</v>
      </c>
      <c r="F19" s="14">
        <v>4.3899999999999997</v>
      </c>
      <c r="G19" s="7" t="s">
        <v>139</v>
      </c>
      <c r="H19" s="14">
        <v>3.92</v>
      </c>
      <c r="I19" s="7" t="s">
        <v>139</v>
      </c>
      <c r="J19" s="14">
        <v>4.1100000000000003</v>
      </c>
      <c r="K19" s="7" t="s">
        <v>139</v>
      </c>
      <c r="L19" s="18">
        <v>3.8</v>
      </c>
      <c r="M19" s="7" t="s">
        <v>139</v>
      </c>
      <c r="N19" s="14">
        <v>3.63</v>
      </c>
      <c r="O19" s="7" t="s">
        <v>142</v>
      </c>
      <c r="P19" s="26">
        <f t="shared" si="0"/>
        <v>4.1228571428571428</v>
      </c>
      <c r="Q19" s="27">
        <f t="shared" si="1"/>
        <v>5.7182484644343177</v>
      </c>
      <c r="R19" s="30"/>
    </row>
    <row r="20" spans="1:18" x14ac:dyDescent="0.25">
      <c r="A20" s="5" t="s">
        <v>107</v>
      </c>
      <c r="B20" s="15">
        <v>5.37</v>
      </c>
      <c r="C20" s="8" t="s">
        <v>139</v>
      </c>
      <c r="D20" s="15">
        <v>5.74</v>
      </c>
      <c r="E20" s="8" t="s">
        <v>139</v>
      </c>
      <c r="F20" s="15">
        <v>5.27</v>
      </c>
      <c r="G20" s="8" t="s">
        <v>139</v>
      </c>
      <c r="H20" s="15">
        <v>5.08</v>
      </c>
      <c r="I20" s="8" t="s">
        <v>139</v>
      </c>
      <c r="J20" s="15">
        <v>4.58</v>
      </c>
      <c r="K20" s="8" t="s">
        <v>139</v>
      </c>
      <c r="L20" s="15">
        <v>5.65</v>
      </c>
      <c r="M20" s="8" t="s">
        <v>139</v>
      </c>
      <c r="N20" s="15">
        <v>4.45</v>
      </c>
      <c r="O20" s="8" t="s">
        <v>139</v>
      </c>
      <c r="P20" s="26">
        <f t="shared" si="0"/>
        <v>5.1628571428571428</v>
      </c>
      <c r="Q20" s="27">
        <f t="shared" si="1"/>
        <v>7.1606895185258574</v>
      </c>
      <c r="R20" s="30" t="s">
        <v>199</v>
      </c>
    </row>
    <row r="21" spans="1:18" x14ac:dyDescent="0.25">
      <c r="A21" s="5" t="s">
        <v>108</v>
      </c>
      <c r="B21" s="18">
        <v>3.6</v>
      </c>
      <c r="C21" s="7" t="s">
        <v>139</v>
      </c>
      <c r="D21" s="14">
        <v>2.73</v>
      </c>
      <c r="E21" s="7" t="s">
        <v>139</v>
      </c>
      <c r="F21" s="7" t="s">
        <v>141</v>
      </c>
      <c r="G21" s="7" t="s">
        <v>139</v>
      </c>
      <c r="H21" s="14">
        <v>1.69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  <c r="P21" s="26">
        <f t="shared" si="0"/>
        <v>2.6733333333333333</v>
      </c>
      <c r="Q21" s="27">
        <f t="shared" si="1"/>
        <v>3.7078132223763292</v>
      </c>
      <c r="R21" s="30"/>
    </row>
    <row r="22" spans="1:18" x14ac:dyDescent="0.25">
      <c r="A22" s="5" t="s">
        <v>109</v>
      </c>
      <c r="B22" s="15">
        <v>7.34</v>
      </c>
      <c r="C22" s="8" t="s">
        <v>139</v>
      </c>
      <c r="D22" s="15">
        <v>5.99</v>
      </c>
      <c r="E22" s="8" t="s">
        <v>139</v>
      </c>
      <c r="F22" s="15">
        <v>7.26</v>
      </c>
      <c r="G22" s="8" t="s">
        <v>139</v>
      </c>
      <c r="H22" s="15">
        <v>7.19</v>
      </c>
      <c r="I22" s="8" t="s">
        <v>139</v>
      </c>
      <c r="J22" s="15">
        <v>7.06</v>
      </c>
      <c r="K22" s="8" t="s">
        <v>139</v>
      </c>
      <c r="L22" s="15">
        <v>6.15</v>
      </c>
      <c r="M22" s="8" t="s">
        <v>139</v>
      </c>
      <c r="N22" s="15">
        <v>5.37</v>
      </c>
      <c r="O22" s="8" t="s">
        <v>139</v>
      </c>
      <c r="P22" s="26">
        <f t="shared" si="0"/>
        <v>6.6228571428571428</v>
      </c>
      <c r="Q22" s="27">
        <f t="shared" si="1"/>
        <v>9.1856548444620572</v>
      </c>
      <c r="R22" s="30"/>
    </row>
    <row r="23" spans="1:18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  <c r="P23" s="26"/>
      <c r="Q23" s="27"/>
      <c r="R23" s="30"/>
    </row>
    <row r="24" spans="1:18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  <c r="P24" s="26"/>
      <c r="Q24" s="27"/>
      <c r="R24" s="30"/>
    </row>
    <row r="25" spans="1:18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  <c r="P25" s="26"/>
      <c r="Q25" s="27"/>
      <c r="R25" s="30"/>
    </row>
    <row r="26" spans="1:18" x14ac:dyDescent="0.25">
      <c r="A26" s="5" t="s">
        <v>113</v>
      </c>
      <c r="B26" s="15">
        <v>3.62</v>
      </c>
      <c r="C26" s="8" t="s">
        <v>139</v>
      </c>
      <c r="D26" s="15">
        <v>3.93</v>
      </c>
      <c r="E26" s="8" t="s">
        <v>139</v>
      </c>
      <c r="F26" s="15">
        <v>4.5199999999999996</v>
      </c>
      <c r="G26" s="8" t="s">
        <v>139</v>
      </c>
      <c r="H26" s="15">
        <v>5.42</v>
      </c>
      <c r="I26" s="8" t="s">
        <v>139</v>
      </c>
      <c r="J26" s="15">
        <v>4.7699999999999996</v>
      </c>
      <c r="K26" s="8" t="s">
        <v>139</v>
      </c>
      <c r="L26" s="15">
        <v>4.01</v>
      </c>
      <c r="M26" s="8" t="s">
        <v>139</v>
      </c>
      <c r="N26" s="15">
        <v>3.21</v>
      </c>
      <c r="O26" s="8" t="s">
        <v>139</v>
      </c>
      <c r="P26" s="26">
        <f t="shared" si="0"/>
        <v>4.2114285714285717</v>
      </c>
      <c r="Q26" s="27">
        <f t="shared" si="1"/>
        <v>5.841093719041015</v>
      </c>
      <c r="R26" s="30"/>
    </row>
    <row r="27" spans="1:18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  <c r="P27" s="26"/>
      <c r="Q27" s="27"/>
      <c r="R27" s="30"/>
    </row>
    <row r="28" spans="1:18" x14ac:dyDescent="0.25">
      <c r="A28" s="5" t="s">
        <v>115</v>
      </c>
      <c r="B28" s="19">
        <v>7.3</v>
      </c>
      <c r="C28" s="8" t="s">
        <v>139</v>
      </c>
      <c r="D28" s="15">
        <v>6.75</v>
      </c>
      <c r="E28" s="8" t="s">
        <v>139</v>
      </c>
      <c r="F28" s="15">
        <v>7.77</v>
      </c>
      <c r="G28" s="8" t="s">
        <v>139</v>
      </c>
      <c r="H28" s="15">
        <v>7.54</v>
      </c>
      <c r="I28" s="8" t="s">
        <v>139</v>
      </c>
      <c r="J28" s="15">
        <v>8.68</v>
      </c>
      <c r="K28" s="8" t="s">
        <v>139</v>
      </c>
      <c r="L28" s="15">
        <v>8.41</v>
      </c>
      <c r="M28" s="8" t="s">
        <v>139</v>
      </c>
      <c r="N28" s="15">
        <v>7.37</v>
      </c>
      <c r="O28" s="8" t="s">
        <v>139</v>
      </c>
      <c r="P28" s="26">
        <f t="shared" si="0"/>
        <v>7.6885714285714286</v>
      </c>
      <c r="Q28" s="27">
        <f t="shared" si="1"/>
        <v>10.663760649891024</v>
      </c>
      <c r="R28" s="30"/>
    </row>
    <row r="29" spans="1:18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  <c r="P29" s="26"/>
      <c r="Q29" s="27"/>
      <c r="R29" s="30"/>
    </row>
    <row r="30" spans="1:18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  <c r="P30" s="26"/>
      <c r="Q30" s="27"/>
      <c r="R30" s="30"/>
    </row>
    <row r="31" spans="1:18" x14ac:dyDescent="0.25">
      <c r="A31" s="5" t="s">
        <v>118</v>
      </c>
      <c r="B31" s="14">
        <v>2.67</v>
      </c>
      <c r="C31" s="7" t="s">
        <v>139</v>
      </c>
      <c r="D31" s="14">
        <v>3.88</v>
      </c>
      <c r="E31" s="7" t="s">
        <v>139</v>
      </c>
      <c r="F31" s="14">
        <v>4.79</v>
      </c>
      <c r="G31" s="7" t="s">
        <v>139</v>
      </c>
      <c r="H31" s="14">
        <v>3.82</v>
      </c>
      <c r="I31" s="7" t="s">
        <v>139</v>
      </c>
      <c r="J31" s="14">
        <v>3.72</v>
      </c>
      <c r="K31" s="7" t="s">
        <v>139</v>
      </c>
      <c r="L31" s="14">
        <v>4.59</v>
      </c>
      <c r="M31" s="7" t="s">
        <v>139</v>
      </c>
      <c r="N31" s="18">
        <v>2</v>
      </c>
      <c r="O31" s="7" t="s">
        <v>139</v>
      </c>
      <c r="P31" s="26">
        <f t="shared" si="0"/>
        <v>3.6385714285714283</v>
      </c>
      <c r="Q31" s="27">
        <f t="shared" si="1"/>
        <v>5.0465623142460867</v>
      </c>
      <c r="R31" s="30"/>
    </row>
    <row r="32" spans="1:18" x14ac:dyDescent="0.25">
      <c r="A32" s="5" t="s">
        <v>119</v>
      </c>
      <c r="B32" s="15">
        <v>2.87</v>
      </c>
      <c r="C32" s="8" t="s">
        <v>139</v>
      </c>
      <c r="D32" s="15">
        <v>2.94</v>
      </c>
      <c r="E32" s="8" t="s">
        <v>139</v>
      </c>
      <c r="F32" s="19">
        <v>4.5</v>
      </c>
      <c r="G32" s="8" t="s">
        <v>139</v>
      </c>
      <c r="H32" s="15">
        <v>3.95</v>
      </c>
      <c r="I32" s="8" t="s">
        <v>139</v>
      </c>
      <c r="J32" s="15">
        <v>2.5499999999999998</v>
      </c>
      <c r="K32" s="8" t="s">
        <v>139</v>
      </c>
      <c r="L32" s="15">
        <v>3.06</v>
      </c>
      <c r="M32" s="8" t="s">
        <v>139</v>
      </c>
      <c r="N32" s="19">
        <v>5.5</v>
      </c>
      <c r="O32" s="8" t="s">
        <v>139</v>
      </c>
      <c r="P32" s="26">
        <f t="shared" si="0"/>
        <v>3.6242857142857146</v>
      </c>
      <c r="Q32" s="27">
        <f t="shared" si="1"/>
        <v>5.0267485635030713</v>
      </c>
      <c r="R32" s="30"/>
    </row>
    <row r="33" spans="1:18" x14ac:dyDescent="0.25">
      <c r="A33" s="5" t="s">
        <v>120</v>
      </c>
      <c r="B33" s="14">
        <v>1.96</v>
      </c>
      <c r="C33" s="7" t="s">
        <v>139</v>
      </c>
      <c r="D33" s="14">
        <v>2.5099999999999998</v>
      </c>
      <c r="E33" s="7" t="s">
        <v>139</v>
      </c>
      <c r="F33" s="14">
        <v>2.97</v>
      </c>
      <c r="G33" s="7" t="s">
        <v>139</v>
      </c>
      <c r="H33" s="14">
        <v>2.64</v>
      </c>
      <c r="I33" s="7" t="s">
        <v>139</v>
      </c>
      <c r="J33" s="14">
        <v>4.34</v>
      </c>
      <c r="K33" s="7" t="s">
        <v>139</v>
      </c>
      <c r="L33" s="14">
        <v>3.71</v>
      </c>
      <c r="M33" s="7" t="s">
        <v>139</v>
      </c>
      <c r="N33" s="14">
        <v>3.71</v>
      </c>
      <c r="O33" s="7" t="s">
        <v>139</v>
      </c>
      <c r="P33" s="26">
        <f t="shared" si="0"/>
        <v>3.12</v>
      </c>
      <c r="Q33" s="27">
        <f t="shared" si="1"/>
        <v>4.3273231622746193</v>
      </c>
      <c r="R33" s="30"/>
    </row>
    <row r="34" spans="1:18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  <c r="P34" s="26"/>
      <c r="Q34" s="27"/>
      <c r="R34" s="30"/>
    </row>
    <row r="35" spans="1:18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  <c r="P35" s="26"/>
      <c r="Q35" s="27"/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  <c r="P36" s="26"/>
      <c r="Q36" s="27"/>
      <c r="R36" s="30"/>
    </row>
    <row r="37" spans="1:18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  <c r="P37" s="26"/>
      <c r="Q37" s="27"/>
      <c r="R37" s="30"/>
    </row>
    <row r="38" spans="1:18" x14ac:dyDescent="0.25">
      <c r="A38" s="5" t="s">
        <v>125</v>
      </c>
      <c r="B38" s="15">
        <v>12.65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  <c r="P38" s="26">
        <f t="shared" si="0"/>
        <v>12.65</v>
      </c>
      <c r="Q38" s="27">
        <f t="shared" si="1"/>
        <v>17.545076282940361</v>
      </c>
      <c r="R38" s="30"/>
    </row>
    <row r="39" spans="1:18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  <c r="P39" s="26"/>
      <c r="Q39" s="27"/>
      <c r="R39" s="30" t="s">
        <v>200</v>
      </c>
    </row>
    <row r="40" spans="1:18" ht="11.45" customHeight="1" x14ac:dyDescent="0.25">
      <c r="P40" s="28">
        <f>AVERAGEIF(P14:P39,"&gt;0")</f>
        <v>5.1413419913419913</v>
      </c>
      <c r="Q40" s="29">
        <f t="shared" si="1"/>
        <v>7.1308488090734974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142</v>
      </c>
      <c r="B44" s="2" t="s">
        <v>148</v>
      </c>
    </row>
    <row r="45" spans="1:18" x14ac:dyDescent="0.25">
      <c r="A45" s="1" t="s">
        <v>151</v>
      </c>
      <c r="B45" s="2" t="s">
        <v>153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46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168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42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0.7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14">
        <v>38.159999999999997</v>
      </c>
      <c r="C11" s="7" t="s">
        <v>139</v>
      </c>
      <c r="D11" s="14">
        <v>47.57</v>
      </c>
      <c r="E11" s="7" t="s">
        <v>139</v>
      </c>
      <c r="F11" s="14">
        <v>32.630000000000003</v>
      </c>
      <c r="G11" s="7" t="s">
        <v>139</v>
      </c>
      <c r="H11" s="14">
        <v>41.02</v>
      </c>
      <c r="I11" s="7" t="s">
        <v>139</v>
      </c>
      <c r="J11" s="14">
        <v>40.36</v>
      </c>
      <c r="K11" s="7" t="s">
        <v>139</v>
      </c>
      <c r="L11" s="14">
        <v>43.06</v>
      </c>
      <c r="M11" s="7" t="s">
        <v>139</v>
      </c>
      <c r="N11" s="18">
        <v>38</v>
      </c>
      <c r="O11" s="7" t="s">
        <v>142</v>
      </c>
      <c r="P11" s="26">
        <f t="shared" ref="P11:P39" si="0">AVERAGEIF(B11:O11,"&gt;0")</f>
        <v>40.114285714285714</v>
      </c>
      <c r="Q11" s="27">
        <f t="shared" ref="Q11:Q40" si="1">P11/P$7</f>
        <v>57.306122448979593</v>
      </c>
      <c r="R11" s="30"/>
    </row>
    <row r="12" spans="1:18" x14ac:dyDescent="0.25">
      <c r="A12" s="5" t="s">
        <v>99</v>
      </c>
      <c r="B12" s="15">
        <v>15.18</v>
      </c>
      <c r="C12" s="8" t="s">
        <v>139</v>
      </c>
      <c r="D12" s="15">
        <v>17.78</v>
      </c>
      <c r="E12" s="8" t="s">
        <v>139</v>
      </c>
      <c r="F12" s="15">
        <v>18.57</v>
      </c>
      <c r="G12" s="8" t="s">
        <v>139</v>
      </c>
      <c r="H12" s="15">
        <v>21.25</v>
      </c>
      <c r="I12" s="8" t="s">
        <v>139</v>
      </c>
      <c r="J12" s="19">
        <v>19.3</v>
      </c>
      <c r="K12" s="8" t="s">
        <v>139</v>
      </c>
      <c r="L12" s="19">
        <v>17.899999999999999</v>
      </c>
      <c r="M12" s="8" t="s">
        <v>139</v>
      </c>
      <c r="N12" s="19">
        <v>18.100000000000001</v>
      </c>
      <c r="O12" s="8" t="s">
        <v>139</v>
      </c>
      <c r="P12" s="26">
        <f t="shared" si="0"/>
        <v>18.297142857142855</v>
      </c>
      <c r="Q12" s="27">
        <f t="shared" si="1"/>
        <v>26.138775510204081</v>
      </c>
      <c r="R12" s="30"/>
    </row>
    <row r="13" spans="1:18" x14ac:dyDescent="0.25">
      <c r="A13" s="5" t="s">
        <v>100</v>
      </c>
      <c r="B13" s="14">
        <v>29.88</v>
      </c>
      <c r="C13" s="7" t="s">
        <v>139</v>
      </c>
      <c r="D13" s="14">
        <v>29.42</v>
      </c>
      <c r="E13" s="7" t="s">
        <v>139</v>
      </c>
      <c r="F13" s="18">
        <v>25.5</v>
      </c>
      <c r="G13" s="7" t="s">
        <v>139</v>
      </c>
      <c r="H13" s="14">
        <v>27.19</v>
      </c>
      <c r="I13" s="7" t="s">
        <v>139</v>
      </c>
      <c r="J13" s="14">
        <v>29.16</v>
      </c>
      <c r="K13" s="7" t="s">
        <v>139</v>
      </c>
      <c r="L13" s="14">
        <v>29.44</v>
      </c>
      <c r="M13" s="7" t="s">
        <v>139</v>
      </c>
      <c r="N13" s="14">
        <v>28.32</v>
      </c>
      <c r="O13" s="7" t="s">
        <v>139</v>
      </c>
      <c r="P13" s="26">
        <f t="shared" si="0"/>
        <v>28.415714285714284</v>
      </c>
      <c r="Q13" s="27">
        <f t="shared" si="1"/>
        <v>40.593877551020405</v>
      </c>
      <c r="R13" s="30"/>
    </row>
    <row r="14" spans="1:18" x14ac:dyDescent="0.25">
      <c r="A14" s="5" t="s">
        <v>101</v>
      </c>
      <c r="B14" s="15">
        <v>42.48</v>
      </c>
      <c r="C14" s="8" t="s">
        <v>139</v>
      </c>
      <c r="D14" s="15">
        <v>43.68</v>
      </c>
      <c r="E14" s="8" t="s">
        <v>139</v>
      </c>
      <c r="F14" s="15">
        <v>34.75</v>
      </c>
      <c r="G14" s="8" t="s">
        <v>139</v>
      </c>
      <c r="H14" s="19">
        <v>42.5</v>
      </c>
      <c r="I14" s="8" t="s">
        <v>139</v>
      </c>
      <c r="J14" s="19">
        <v>44</v>
      </c>
      <c r="K14" s="8" t="s">
        <v>139</v>
      </c>
      <c r="L14" s="15">
        <v>42.25</v>
      </c>
      <c r="M14" s="8" t="s">
        <v>139</v>
      </c>
      <c r="N14" s="15">
        <v>42.21</v>
      </c>
      <c r="O14" s="8" t="s">
        <v>139</v>
      </c>
      <c r="P14" s="26">
        <f t="shared" si="0"/>
        <v>41.695714285714288</v>
      </c>
      <c r="Q14" s="27">
        <f t="shared" si="1"/>
        <v>59.565306122448987</v>
      </c>
      <c r="R14" s="30"/>
    </row>
    <row r="15" spans="1:18" x14ac:dyDescent="0.25">
      <c r="A15" s="5" t="s">
        <v>102</v>
      </c>
      <c r="B15" s="14">
        <v>44.42</v>
      </c>
      <c r="C15" s="7" t="s">
        <v>139</v>
      </c>
      <c r="D15" s="14">
        <v>46.79</v>
      </c>
      <c r="E15" s="7" t="s">
        <v>139</v>
      </c>
      <c r="F15" s="14">
        <v>35.380000000000003</v>
      </c>
      <c r="G15" s="7" t="s">
        <v>139</v>
      </c>
      <c r="H15" s="14">
        <v>39.03</v>
      </c>
      <c r="I15" s="7" t="s">
        <v>139</v>
      </c>
      <c r="J15" s="14">
        <v>42.83</v>
      </c>
      <c r="K15" s="7" t="s">
        <v>139</v>
      </c>
      <c r="L15" s="14">
        <v>43.79</v>
      </c>
      <c r="M15" s="7" t="s">
        <v>139</v>
      </c>
      <c r="N15" s="14">
        <v>38.49</v>
      </c>
      <c r="O15" s="7" t="s">
        <v>139</v>
      </c>
      <c r="P15" s="26">
        <f t="shared" si="0"/>
        <v>41.532857142857139</v>
      </c>
      <c r="Q15" s="27">
        <f t="shared" si="1"/>
        <v>59.332653061224491</v>
      </c>
      <c r="R15" s="30" t="s">
        <v>198</v>
      </c>
    </row>
    <row r="16" spans="1:18" x14ac:dyDescent="0.25">
      <c r="A16" s="5" t="s">
        <v>103</v>
      </c>
      <c r="B16" s="15">
        <v>16.97</v>
      </c>
      <c r="C16" s="8" t="s">
        <v>139</v>
      </c>
      <c r="D16" s="15">
        <v>18.32</v>
      </c>
      <c r="E16" s="8" t="s">
        <v>139</v>
      </c>
      <c r="F16" s="15">
        <v>17.75</v>
      </c>
      <c r="G16" s="8" t="s">
        <v>139</v>
      </c>
      <c r="H16" s="15">
        <v>23.57</v>
      </c>
      <c r="I16" s="8" t="s">
        <v>139</v>
      </c>
      <c r="J16" s="15">
        <v>26.16</v>
      </c>
      <c r="K16" s="8" t="s">
        <v>139</v>
      </c>
      <c r="L16" s="15">
        <v>21.31</v>
      </c>
      <c r="M16" s="8" t="s">
        <v>139</v>
      </c>
      <c r="N16" s="15">
        <v>19.77</v>
      </c>
      <c r="O16" s="8" t="s">
        <v>139</v>
      </c>
      <c r="P16" s="26">
        <f t="shared" si="0"/>
        <v>20.55</v>
      </c>
      <c r="Q16" s="27">
        <f t="shared" si="1"/>
        <v>29.357142857142861</v>
      </c>
      <c r="R16" s="30"/>
    </row>
    <row r="17" spans="1:18" x14ac:dyDescent="0.25">
      <c r="A17" s="5" t="s">
        <v>104</v>
      </c>
      <c r="B17" s="14">
        <v>38.93</v>
      </c>
      <c r="C17" s="7" t="s">
        <v>139</v>
      </c>
      <c r="D17" s="7" t="s">
        <v>141</v>
      </c>
      <c r="E17" s="7" t="s">
        <v>139</v>
      </c>
      <c r="F17" s="14">
        <v>33.19</v>
      </c>
      <c r="G17" s="7" t="s">
        <v>139</v>
      </c>
      <c r="H17" s="18">
        <v>44.1</v>
      </c>
      <c r="I17" s="7" t="s">
        <v>139</v>
      </c>
      <c r="J17" s="14">
        <v>33.78</v>
      </c>
      <c r="K17" s="7" t="s">
        <v>139</v>
      </c>
      <c r="L17" s="14">
        <v>45.62</v>
      </c>
      <c r="M17" s="7" t="s">
        <v>139</v>
      </c>
      <c r="N17" s="7" t="s">
        <v>141</v>
      </c>
      <c r="O17" s="7" t="s">
        <v>139</v>
      </c>
      <c r="P17" s="26">
        <f t="shared" si="0"/>
        <v>39.124000000000002</v>
      </c>
      <c r="Q17" s="27">
        <f t="shared" si="1"/>
        <v>55.891428571428577</v>
      </c>
      <c r="R17" s="30"/>
    </row>
    <row r="18" spans="1:18" x14ac:dyDescent="0.25">
      <c r="A18" s="5" t="s">
        <v>105</v>
      </c>
      <c r="B18" s="15">
        <v>27.13</v>
      </c>
      <c r="C18" s="8" t="s">
        <v>139</v>
      </c>
      <c r="D18" s="15">
        <v>28.51</v>
      </c>
      <c r="E18" s="8" t="s">
        <v>139</v>
      </c>
      <c r="F18" s="15">
        <v>27.68</v>
      </c>
      <c r="G18" s="8" t="s">
        <v>139</v>
      </c>
      <c r="H18" s="15">
        <v>29.47</v>
      </c>
      <c r="I18" s="8" t="s">
        <v>139</v>
      </c>
      <c r="J18" s="15">
        <v>28.65</v>
      </c>
      <c r="K18" s="8" t="s">
        <v>139</v>
      </c>
      <c r="L18" s="15">
        <v>30.89</v>
      </c>
      <c r="M18" s="8" t="s">
        <v>139</v>
      </c>
      <c r="N18" s="15">
        <v>26.42</v>
      </c>
      <c r="O18" s="8" t="s">
        <v>139</v>
      </c>
      <c r="P18" s="26">
        <f t="shared" si="0"/>
        <v>28.392857142857142</v>
      </c>
      <c r="Q18" s="27">
        <f t="shared" si="1"/>
        <v>40.561224489795919</v>
      </c>
      <c r="R18" s="30"/>
    </row>
    <row r="19" spans="1:18" x14ac:dyDescent="0.25">
      <c r="A19" s="5" t="s">
        <v>106</v>
      </c>
      <c r="B19" s="14">
        <v>31.14</v>
      </c>
      <c r="C19" s="7" t="s">
        <v>139</v>
      </c>
      <c r="D19" s="18">
        <v>31.6</v>
      </c>
      <c r="E19" s="7" t="s">
        <v>139</v>
      </c>
      <c r="F19" s="18">
        <v>29.8</v>
      </c>
      <c r="G19" s="7" t="s">
        <v>139</v>
      </c>
      <c r="H19" s="18">
        <v>33.9</v>
      </c>
      <c r="I19" s="7" t="s">
        <v>139</v>
      </c>
      <c r="J19" s="14">
        <v>31.37</v>
      </c>
      <c r="K19" s="7" t="s">
        <v>139</v>
      </c>
      <c r="L19" s="14">
        <v>32.89</v>
      </c>
      <c r="M19" s="7" t="s">
        <v>139</v>
      </c>
      <c r="N19" s="14">
        <v>30.47</v>
      </c>
      <c r="O19" s="7" t="s">
        <v>142</v>
      </c>
      <c r="P19" s="26">
        <f t="shared" si="0"/>
        <v>31.595714285714283</v>
      </c>
      <c r="Q19" s="27">
        <f t="shared" si="1"/>
        <v>45.13673469387755</v>
      </c>
      <c r="R19" s="30"/>
    </row>
    <row r="20" spans="1:18" x14ac:dyDescent="0.25">
      <c r="A20" s="5" t="s">
        <v>107</v>
      </c>
      <c r="B20" s="15">
        <v>38.83</v>
      </c>
      <c r="C20" s="8" t="s">
        <v>139</v>
      </c>
      <c r="D20" s="15">
        <v>44.05</v>
      </c>
      <c r="E20" s="8" t="s">
        <v>139</v>
      </c>
      <c r="F20" s="19">
        <v>39.4</v>
      </c>
      <c r="G20" s="8" t="s">
        <v>139</v>
      </c>
      <c r="H20" s="15">
        <v>41.44</v>
      </c>
      <c r="I20" s="8" t="s">
        <v>139</v>
      </c>
      <c r="J20" s="15">
        <v>40.520000000000003</v>
      </c>
      <c r="K20" s="8" t="s">
        <v>139</v>
      </c>
      <c r="L20" s="15">
        <v>41.51</v>
      </c>
      <c r="M20" s="8" t="s">
        <v>139</v>
      </c>
      <c r="N20" s="15">
        <v>39.06</v>
      </c>
      <c r="O20" s="8" t="s">
        <v>150</v>
      </c>
      <c r="P20" s="26">
        <f t="shared" si="0"/>
        <v>40.687142857142859</v>
      </c>
      <c r="Q20" s="27">
        <f t="shared" si="1"/>
        <v>58.124489795918372</v>
      </c>
      <c r="R20" s="30" t="s">
        <v>199</v>
      </c>
    </row>
    <row r="21" spans="1:18" x14ac:dyDescent="0.25">
      <c r="A21" s="5" t="s">
        <v>108</v>
      </c>
      <c r="B21" s="18">
        <v>19.7</v>
      </c>
      <c r="C21" s="7" t="s">
        <v>139</v>
      </c>
      <c r="D21" s="7" t="s">
        <v>141</v>
      </c>
      <c r="E21" s="7" t="s">
        <v>139</v>
      </c>
      <c r="F21" s="14">
        <v>19.77</v>
      </c>
      <c r="G21" s="7" t="s">
        <v>139</v>
      </c>
      <c r="H21" s="14">
        <v>18.45</v>
      </c>
      <c r="I21" s="7" t="s">
        <v>139</v>
      </c>
      <c r="J21" s="14">
        <v>18.690000000000001</v>
      </c>
      <c r="K21" s="7" t="s">
        <v>139</v>
      </c>
      <c r="L21" s="14">
        <v>14.55</v>
      </c>
      <c r="M21" s="7" t="s">
        <v>139</v>
      </c>
      <c r="N21" s="14">
        <v>12.22</v>
      </c>
      <c r="O21" s="7" t="s">
        <v>139</v>
      </c>
      <c r="P21" s="26">
        <f t="shared" si="0"/>
        <v>17.23</v>
      </c>
      <c r="Q21" s="27">
        <f t="shared" si="1"/>
        <v>24.614285714285717</v>
      </c>
      <c r="R21" s="30"/>
    </row>
    <row r="22" spans="1:18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19">
        <v>30.3</v>
      </c>
      <c r="K22" s="8" t="s">
        <v>139</v>
      </c>
      <c r="L22" s="15">
        <v>29.17</v>
      </c>
      <c r="M22" s="8" t="s">
        <v>139</v>
      </c>
      <c r="N22" s="15">
        <v>28.34</v>
      </c>
      <c r="O22" s="8" t="s">
        <v>139</v>
      </c>
      <c r="P22" s="26">
        <f t="shared" si="0"/>
        <v>29.27</v>
      </c>
      <c r="Q22" s="27">
        <f t="shared" si="1"/>
        <v>41.814285714285717</v>
      </c>
      <c r="R22" s="30"/>
    </row>
    <row r="23" spans="1:18" x14ac:dyDescent="0.25">
      <c r="A23" s="5" t="s">
        <v>110</v>
      </c>
      <c r="B23" s="14">
        <v>18.760000000000002</v>
      </c>
      <c r="C23" s="7" t="s">
        <v>139</v>
      </c>
      <c r="D23" s="7" t="s">
        <v>141</v>
      </c>
      <c r="E23" s="7" t="s">
        <v>139</v>
      </c>
      <c r="F23" s="18">
        <v>19.899999999999999</v>
      </c>
      <c r="G23" s="7" t="s">
        <v>139</v>
      </c>
      <c r="H23" s="7" t="s">
        <v>141</v>
      </c>
      <c r="I23" s="7" t="s">
        <v>139</v>
      </c>
      <c r="J23" s="14">
        <v>21.28</v>
      </c>
      <c r="K23" s="7" t="s">
        <v>139</v>
      </c>
      <c r="L23" s="14">
        <v>15.75</v>
      </c>
      <c r="M23" s="7" t="s">
        <v>139</v>
      </c>
      <c r="N23" s="14">
        <v>22.67</v>
      </c>
      <c r="O23" s="7" t="s">
        <v>139</v>
      </c>
      <c r="P23" s="26">
        <f t="shared" si="0"/>
        <v>19.672000000000001</v>
      </c>
      <c r="Q23" s="27">
        <f t="shared" si="1"/>
        <v>28.102857142857147</v>
      </c>
      <c r="R23" s="30"/>
    </row>
    <row r="24" spans="1:18" x14ac:dyDescent="0.25">
      <c r="A24" s="5" t="s">
        <v>111</v>
      </c>
      <c r="B24" s="15">
        <v>15.94</v>
      </c>
      <c r="C24" s="8" t="s">
        <v>139</v>
      </c>
      <c r="D24" s="15">
        <v>12.27</v>
      </c>
      <c r="E24" s="8" t="s">
        <v>139</v>
      </c>
      <c r="F24" s="15">
        <v>15.51</v>
      </c>
      <c r="G24" s="8" t="s">
        <v>139</v>
      </c>
      <c r="H24" s="15">
        <v>18.09</v>
      </c>
      <c r="I24" s="8" t="s">
        <v>139</v>
      </c>
      <c r="J24" s="15">
        <v>15.72</v>
      </c>
      <c r="K24" s="8" t="s">
        <v>139</v>
      </c>
      <c r="L24" s="15">
        <v>13.06</v>
      </c>
      <c r="M24" s="8" t="s">
        <v>139</v>
      </c>
      <c r="N24" s="19">
        <v>16</v>
      </c>
      <c r="O24" s="8" t="s">
        <v>139</v>
      </c>
      <c r="P24" s="26">
        <f t="shared" si="0"/>
        <v>15.227142857142857</v>
      </c>
      <c r="Q24" s="27">
        <f t="shared" si="1"/>
        <v>21.753061224489798</v>
      </c>
      <c r="R24" s="30"/>
    </row>
    <row r="25" spans="1:18" x14ac:dyDescent="0.25">
      <c r="A25" s="5" t="s">
        <v>112</v>
      </c>
      <c r="B25" s="14">
        <v>30.45</v>
      </c>
      <c r="C25" s="7" t="s">
        <v>139</v>
      </c>
      <c r="D25" s="14">
        <v>34.229999999999997</v>
      </c>
      <c r="E25" s="7" t="s">
        <v>139</v>
      </c>
      <c r="F25" s="14">
        <v>25.84</v>
      </c>
      <c r="G25" s="7" t="s">
        <v>139</v>
      </c>
      <c r="H25" s="18">
        <v>25.5</v>
      </c>
      <c r="I25" s="7" t="s">
        <v>139</v>
      </c>
      <c r="J25" s="14">
        <v>26.25</v>
      </c>
      <c r="K25" s="7" t="s">
        <v>139</v>
      </c>
      <c r="L25" s="14">
        <v>25.74</v>
      </c>
      <c r="M25" s="7" t="s">
        <v>139</v>
      </c>
      <c r="N25" s="14">
        <v>22.81</v>
      </c>
      <c r="O25" s="7" t="s">
        <v>139</v>
      </c>
      <c r="P25" s="26">
        <f t="shared" si="0"/>
        <v>27.259999999999998</v>
      </c>
      <c r="Q25" s="27">
        <f t="shared" si="1"/>
        <v>38.942857142857143</v>
      </c>
      <c r="R25" s="30"/>
    </row>
    <row r="26" spans="1:18" x14ac:dyDescent="0.25">
      <c r="A26" s="5" t="s">
        <v>113</v>
      </c>
      <c r="B26" s="15">
        <v>26.17</v>
      </c>
      <c r="C26" s="8" t="s">
        <v>139</v>
      </c>
      <c r="D26" s="15">
        <v>21.49</v>
      </c>
      <c r="E26" s="8" t="s">
        <v>139</v>
      </c>
      <c r="F26" s="15">
        <v>24.25</v>
      </c>
      <c r="G26" s="8" t="s">
        <v>139</v>
      </c>
      <c r="H26" s="15">
        <v>25.86</v>
      </c>
      <c r="I26" s="8" t="s">
        <v>139</v>
      </c>
      <c r="J26" s="15">
        <v>26.31</v>
      </c>
      <c r="K26" s="8" t="s">
        <v>139</v>
      </c>
      <c r="L26" s="15">
        <v>27.35</v>
      </c>
      <c r="M26" s="8" t="s">
        <v>139</v>
      </c>
      <c r="N26" s="8" t="s">
        <v>141</v>
      </c>
      <c r="O26" s="8" t="s">
        <v>139</v>
      </c>
      <c r="P26" s="26">
        <f t="shared" si="0"/>
        <v>25.238333333333333</v>
      </c>
      <c r="Q26" s="27">
        <f t="shared" si="1"/>
        <v>36.054761904761904</v>
      </c>
      <c r="R26" s="30"/>
    </row>
    <row r="27" spans="1:18" x14ac:dyDescent="0.25">
      <c r="A27" s="5" t="s">
        <v>114</v>
      </c>
      <c r="B27" s="14">
        <v>42.88</v>
      </c>
      <c r="C27" s="7" t="s">
        <v>139</v>
      </c>
      <c r="D27" s="18">
        <v>46</v>
      </c>
      <c r="E27" s="7" t="s">
        <v>139</v>
      </c>
      <c r="F27" s="14">
        <v>36.61</v>
      </c>
      <c r="G27" s="7" t="s">
        <v>142</v>
      </c>
      <c r="H27" s="18">
        <v>42</v>
      </c>
      <c r="I27" s="7" t="s">
        <v>139</v>
      </c>
      <c r="J27" s="14">
        <v>42.67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  <c r="P27" s="26">
        <f t="shared" si="0"/>
        <v>42.032000000000004</v>
      </c>
      <c r="Q27" s="27">
        <f t="shared" si="1"/>
        <v>60.045714285714297</v>
      </c>
      <c r="R27" s="30"/>
    </row>
    <row r="28" spans="1:18" x14ac:dyDescent="0.25">
      <c r="A28" s="5" t="s">
        <v>115</v>
      </c>
      <c r="B28" s="15">
        <v>36.159999999999997</v>
      </c>
      <c r="C28" s="8" t="s">
        <v>139</v>
      </c>
      <c r="D28" s="15">
        <v>28.42</v>
      </c>
      <c r="E28" s="8" t="s">
        <v>139</v>
      </c>
      <c r="F28" s="15">
        <v>29.38</v>
      </c>
      <c r="G28" s="8" t="s">
        <v>139</v>
      </c>
      <c r="H28" s="15">
        <v>31.34</v>
      </c>
      <c r="I28" s="8" t="s">
        <v>139</v>
      </c>
      <c r="J28" s="15">
        <v>36.520000000000003</v>
      </c>
      <c r="K28" s="8" t="s">
        <v>139</v>
      </c>
      <c r="L28" s="15">
        <v>34.11</v>
      </c>
      <c r="M28" s="8" t="s">
        <v>139</v>
      </c>
      <c r="N28" s="19">
        <v>32</v>
      </c>
      <c r="O28" s="8" t="s">
        <v>139</v>
      </c>
      <c r="P28" s="26">
        <f t="shared" si="0"/>
        <v>32.561428571428571</v>
      </c>
      <c r="Q28" s="27">
        <f t="shared" si="1"/>
        <v>46.516326530612247</v>
      </c>
      <c r="R28" s="30"/>
    </row>
    <row r="29" spans="1:18" x14ac:dyDescent="0.25">
      <c r="A29" s="5" t="s">
        <v>116</v>
      </c>
      <c r="B29" s="14">
        <v>28.51</v>
      </c>
      <c r="C29" s="7" t="s">
        <v>139</v>
      </c>
      <c r="D29" s="14">
        <v>27.88</v>
      </c>
      <c r="E29" s="7" t="s">
        <v>139</v>
      </c>
      <c r="F29" s="18">
        <v>25.1</v>
      </c>
      <c r="G29" s="7" t="s">
        <v>139</v>
      </c>
      <c r="H29" s="14">
        <v>21.43</v>
      </c>
      <c r="I29" s="7" t="s">
        <v>139</v>
      </c>
      <c r="J29" s="14">
        <v>34.770000000000003</v>
      </c>
      <c r="K29" s="7" t="s">
        <v>139</v>
      </c>
      <c r="L29" s="14">
        <v>30.03</v>
      </c>
      <c r="M29" s="7" t="s">
        <v>139</v>
      </c>
      <c r="N29" s="18">
        <v>28</v>
      </c>
      <c r="O29" s="7" t="s">
        <v>143</v>
      </c>
      <c r="P29" s="26">
        <f t="shared" si="0"/>
        <v>27.960000000000004</v>
      </c>
      <c r="Q29" s="27">
        <f t="shared" si="1"/>
        <v>39.94285714285715</v>
      </c>
      <c r="R29" s="30"/>
    </row>
    <row r="30" spans="1:18" x14ac:dyDescent="0.25">
      <c r="A30" s="5" t="s">
        <v>117</v>
      </c>
      <c r="B30" s="15">
        <v>19.36</v>
      </c>
      <c r="C30" s="8" t="s">
        <v>139</v>
      </c>
      <c r="D30" s="19">
        <v>21.7</v>
      </c>
      <c r="E30" s="8" t="s">
        <v>139</v>
      </c>
      <c r="F30" s="15">
        <v>20.75</v>
      </c>
      <c r="G30" s="8" t="s">
        <v>139</v>
      </c>
      <c r="H30" s="15">
        <v>23.59</v>
      </c>
      <c r="I30" s="8" t="s">
        <v>139</v>
      </c>
      <c r="J30" s="15">
        <v>23.37</v>
      </c>
      <c r="K30" s="8" t="s">
        <v>139</v>
      </c>
      <c r="L30" s="19">
        <v>24.6</v>
      </c>
      <c r="M30" s="8" t="s">
        <v>139</v>
      </c>
      <c r="N30" s="15">
        <v>23.95</v>
      </c>
      <c r="O30" s="8" t="s">
        <v>142</v>
      </c>
      <c r="P30" s="26">
        <f t="shared" si="0"/>
        <v>22.474285714285713</v>
      </c>
      <c r="Q30" s="27">
        <f t="shared" si="1"/>
        <v>32.10612244897959</v>
      </c>
      <c r="R30" s="30"/>
    </row>
    <row r="31" spans="1:18" x14ac:dyDescent="0.25">
      <c r="A31" s="5" t="s">
        <v>118</v>
      </c>
      <c r="B31" s="14">
        <v>14.44</v>
      </c>
      <c r="C31" s="7" t="s">
        <v>139</v>
      </c>
      <c r="D31" s="14">
        <v>18.190000000000001</v>
      </c>
      <c r="E31" s="7" t="s">
        <v>139</v>
      </c>
      <c r="F31" s="14">
        <v>17.440000000000001</v>
      </c>
      <c r="G31" s="7" t="s">
        <v>139</v>
      </c>
      <c r="H31" s="14">
        <v>15.09</v>
      </c>
      <c r="I31" s="7" t="s">
        <v>139</v>
      </c>
      <c r="J31" s="14">
        <v>15.85</v>
      </c>
      <c r="K31" s="7" t="s">
        <v>139</v>
      </c>
      <c r="L31" s="14">
        <v>16.54</v>
      </c>
      <c r="M31" s="7" t="s">
        <v>139</v>
      </c>
      <c r="N31" s="14">
        <v>15.08</v>
      </c>
      <c r="O31" s="7" t="s">
        <v>139</v>
      </c>
      <c r="P31" s="26">
        <f t="shared" si="0"/>
        <v>16.09</v>
      </c>
      <c r="Q31" s="27">
        <f t="shared" si="1"/>
        <v>22.985714285714288</v>
      </c>
      <c r="R31" s="30"/>
    </row>
    <row r="32" spans="1:18" x14ac:dyDescent="0.25">
      <c r="A32" s="5" t="s">
        <v>119</v>
      </c>
      <c r="B32" s="15">
        <v>26.84</v>
      </c>
      <c r="C32" s="8" t="s">
        <v>139</v>
      </c>
      <c r="D32" s="15">
        <v>24.35</v>
      </c>
      <c r="E32" s="8" t="s">
        <v>139</v>
      </c>
      <c r="F32" s="15">
        <v>25.93</v>
      </c>
      <c r="G32" s="8" t="s">
        <v>139</v>
      </c>
      <c r="H32" s="15">
        <v>23.59</v>
      </c>
      <c r="I32" s="8" t="s">
        <v>139</v>
      </c>
      <c r="J32" s="15">
        <v>30.27</v>
      </c>
      <c r="K32" s="8" t="s">
        <v>139</v>
      </c>
      <c r="L32" s="15">
        <v>23.42</v>
      </c>
      <c r="M32" s="8" t="s">
        <v>139</v>
      </c>
      <c r="N32" s="19">
        <v>19.100000000000001</v>
      </c>
      <c r="O32" s="8" t="s">
        <v>139</v>
      </c>
      <c r="P32" s="26">
        <f t="shared" si="0"/>
        <v>24.785714285714288</v>
      </c>
      <c r="Q32" s="27">
        <f t="shared" si="1"/>
        <v>35.408163265306129</v>
      </c>
      <c r="R32" s="30"/>
    </row>
    <row r="33" spans="1:18" x14ac:dyDescent="0.25">
      <c r="A33" s="5" t="s">
        <v>120</v>
      </c>
      <c r="B33" s="14">
        <v>21.46</v>
      </c>
      <c r="C33" s="7" t="s">
        <v>139</v>
      </c>
      <c r="D33" s="18">
        <v>20.100000000000001</v>
      </c>
      <c r="E33" s="7" t="s">
        <v>139</v>
      </c>
      <c r="F33" s="18">
        <v>21.9</v>
      </c>
      <c r="G33" s="7" t="s">
        <v>139</v>
      </c>
      <c r="H33" s="14">
        <v>22.27</v>
      </c>
      <c r="I33" s="7" t="s">
        <v>139</v>
      </c>
      <c r="J33" s="14">
        <v>23.75</v>
      </c>
      <c r="K33" s="7" t="s">
        <v>139</v>
      </c>
      <c r="L33" s="14">
        <v>24.88</v>
      </c>
      <c r="M33" s="7" t="s">
        <v>139</v>
      </c>
      <c r="N33" s="14">
        <v>23.65</v>
      </c>
      <c r="O33" s="7" t="s">
        <v>139</v>
      </c>
      <c r="P33" s="26">
        <f t="shared" si="0"/>
        <v>22.572857142857146</v>
      </c>
      <c r="Q33" s="27">
        <f t="shared" si="1"/>
        <v>32.246938775510209</v>
      </c>
      <c r="R33" s="30"/>
    </row>
    <row r="34" spans="1:18" x14ac:dyDescent="0.25">
      <c r="A34" s="5" t="s">
        <v>121</v>
      </c>
      <c r="B34" s="15">
        <v>27.12</v>
      </c>
      <c r="C34" s="8" t="s">
        <v>139</v>
      </c>
      <c r="D34" s="15">
        <v>28.86</v>
      </c>
      <c r="E34" s="8" t="s">
        <v>139</v>
      </c>
      <c r="F34" s="15">
        <v>28.06</v>
      </c>
      <c r="G34" s="8" t="s">
        <v>139</v>
      </c>
      <c r="H34" s="15">
        <v>28.93</v>
      </c>
      <c r="I34" s="8" t="s">
        <v>139</v>
      </c>
      <c r="J34" s="15">
        <v>30.22</v>
      </c>
      <c r="K34" s="8" t="s">
        <v>139</v>
      </c>
      <c r="L34" s="15">
        <v>27.48</v>
      </c>
      <c r="M34" s="8" t="s">
        <v>139</v>
      </c>
      <c r="N34" s="15">
        <v>28.05</v>
      </c>
      <c r="O34" s="8" t="s">
        <v>139</v>
      </c>
      <c r="P34" s="26">
        <f t="shared" si="0"/>
        <v>28.388571428571428</v>
      </c>
      <c r="Q34" s="27">
        <f t="shared" si="1"/>
        <v>40.55510204081633</v>
      </c>
      <c r="R34" s="30"/>
    </row>
    <row r="35" spans="1:18" x14ac:dyDescent="0.25">
      <c r="A35" s="5" t="s">
        <v>122</v>
      </c>
      <c r="B35" s="14">
        <v>35.58</v>
      </c>
      <c r="C35" s="7" t="s">
        <v>139</v>
      </c>
      <c r="D35" s="18">
        <v>34.700000000000003</v>
      </c>
      <c r="E35" s="7" t="s">
        <v>139</v>
      </c>
      <c r="F35" s="14">
        <v>30.24</v>
      </c>
      <c r="G35" s="7" t="s">
        <v>139</v>
      </c>
      <c r="H35" s="14">
        <v>35.81</v>
      </c>
      <c r="I35" s="7" t="s">
        <v>139</v>
      </c>
      <c r="J35" s="14">
        <v>36.44</v>
      </c>
      <c r="K35" s="7" t="s">
        <v>139</v>
      </c>
      <c r="L35" s="14">
        <v>34.78</v>
      </c>
      <c r="M35" s="7" t="s">
        <v>139</v>
      </c>
      <c r="N35" s="18">
        <v>40.200000000000003</v>
      </c>
      <c r="O35" s="7" t="s">
        <v>139</v>
      </c>
      <c r="P35" s="26">
        <f t="shared" si="0"/>
        <v>35.392857142857146</v>
      </c>
      <c r="Q35" s="27">
        <f t="shared" si="1"/>
        <v>50.561224489795926</v>
      </c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19">
        <v>17</v>
      </c>
      <c r="K36" s="8" t="s">
        <v>139</v>
      </c>
      <c r="L36" s="19">
        <v>14.1</v>
      </c>
      <c r="M36" s="8" t="s">
        <v>143</v>
      </c>
      <c r="N36" s="19">
        <v>17</v>
      </c>
      <c r="O36" s="8" t="s">
        <v>139</v>
      </c>
      <c r="P36" s="26">
        <f t="shared" si="0"/>
        <v>16.033333333333335</v>
      </c>
      <c r="Q36" s="27">
        <f t="shared" si="1"/>
        <v>22.904761904761909</v>
      </c>
      <c r="R36" s="30"/>
    </row>
    <row r="37" spans="1:18" x14ac:dyDescent="0.25">
      <c r="A37" s="5" t="s">
        <v>124</v>
      </c>
      <c r="B37" s="14">
        <v>29.27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  <c r="P37" s="26">
        <f t="shared" si="0"/>
        <v>29.27</v>
      </c>
      <c r="Q37" s="27">
        <f t="shared" si="1"/>
        <v>41.814285714285717</v>
      </c>
      <c r="R37" s="30"/>
    </row>
    <row r="38" spans="1:18" x14ac:dyDescent="0.25">
      <c r="A38" s="5" t="s">
        <v>125</v>
      </c>
      <c r="B38" s="15">
        <v>34.18</v>
      </c>
      <c r="C38" s="8" t="s">
        <v>139</v>
      </c>
      <c r="D38" s="19">
        <v>40.9</v>
      </c>
      <c r="E38" s="8" t="s">
        <v>139</v>
      </c>
      <c r="F38" s="19">
        <v>40.299999999999997</v>
      </c>
      <c r="G38" s="8" t="s">
        <v>139</v>
      </c>
      <c r="H38" s="19">
        <v>37.700000000000003</v>
      </c>
      <c r="I38" s="8" t="s">
        <v>139</v>
      </c>
      <c r="J38" s="19">
        <v>44.6</v>
      </c>
      <c r="K38" s="8" t="s">
        <v>139</v>
      </c>
      <c r="L38" s="19">
        <v>34.799999999999997</v>
      </c>
      <c r="M38" s="8" t="s">
        <v>139</v>
      </c>
      <c r="N38" s="15">
        <v>36.340000000000003</v>
      </c>
      <c r="O38" s="8" t="s">
        <v>143</v>
      </c>
      <c r="P38" s="26">
        <f t="shared" si="0"/>
        <v>38.402857142857137</v>
      </c>
      <c r="Q38" s="27">
        <f t="shared" si="1"/>
        <v>54.861224489795916</v>
      </c>
      <c r="R38" s="30"/>
    </row>
    <row r="39" spans="1:18" x14ac:dyDescent="0.25">
      <c r="A39" s="5" t="s">
        <v>126</v>
      </c>
      <c r="B39" s="18">
        <v>38.700000000000003</v>
      </c>
      <c r="C39" s="7" t="s">
        <v>139</v>
      </c>
      <c r="D39" s="18">
        <v>42.9</v>
      </c>
      <c r="E39" s="7" t="s">
        <v>139</v>
      </c>
      <c r="F39" s="18">
        <v>35.9</v>
      </c>
      <c r="G39" s="7" t="s">
        <v>139</v>
      </c>
      <c r="H39" s="14">
        <v>36.450000000000003</v>
      </c>
      <c r="I39" s="7" t="s">
        <v>139</v>
      </c>
      <c r="J39" s="14">
        <v>39.229999999999997</v>
      </c>
      <c r="K39" s="7" t="s">
        <v>142</v>
      </c>
      <c r="L39" s="7" t="s">
        <v>141</v>
      </c>
      <c r="M39" s="7" t="s">
        <v>139</v>
      </c>
      <c r="N39" s="7" t="s">
        <v>141</v>
      </c>
      <c r="O39" s="7" t="s">
        <v>139</v>
      </c>
      <c r="P39" s="26">
        <f t="shared" si="0"/>
        <v>38.635999999999996</v>
      </c>
      <c r="Q39" s="27">
        <f t="shared" si="1"/>
        <v>55.194285714285712</v>
      </c>
      <c r="R39" s="30" t="s">
        <v>200</v>
      </c>
    </row>
    <row r="40" spans="1:18" ht="11.45" customHeight="1" x14ac:dyDescent="0.25">
      <c r="P40" s="28">
        <f>AVERAGEIF(P14:P39,"&gt;0")</f>
        <v>28.925987179487176</v>
      </c>
      <c r="Q40" s="29">
        <f t="shared" si="1"/>
        <v>41.322838827838829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150</v>
      </c>
      <c r="B44" s="2" t="s">
        <v>152</v>
      </c>
    </row>
    <row r="45" spans="1:18" x14ac:dyDescent="0.25">
      <c r="A45" s="1" t="s">
        <v>143</v>
      </c>
      <c r="B45" s="2" t="s">
        <v>147</v>
      </c>
    </row>
    <row r="46" spans="1:18" x14ac:dyDescent="0.25">
      <c r="A46" s="1" t="s">
        <v>142</v>
      </c>
      <c r="B46" s="2" t="s">
        <v>148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R45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169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44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0.75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14">
        <v>72.45</v>
      </c>
      <c r="C11" s="7" t="s">
        <v>139</v>
      </c>
      <c r="D11" s="14">
        <v>95.11</v>
      </c>
      <c r="E11" s="7" t="s">
        <v>139</v>
      </c>
      <c r="F11" s="14">
        <v>82.81</v>
      </c>
      <c r="G11" s="7" t="s">
        <v>139</v>
      </c>
      <c r="H11" s="14">
        <v>88.04</v>
      </c>
      <c r="I11" s="7" t="s">
        <v>139</v>
      </c>
      <c r="J11" s="18">
        <v>84.3</v>
      </c>
      <c r="K11" s="7" t="s">
        <v>139</v>
      </c>
      <c r="L11" s="14">
        <v>82.44</v>
      </c>
      <c r="M11" s="7" t="s">
        <v>139</v>
      </c>
      <c r="N11" s="18">
        <v>89</v>
      </c>
      <c r="O11" s="7" t="s">
        <v>142</v>
      </c>
      <c r="P11" s="26">
        <f t="shared" ref="P11:P39" si="0">AVERAGEIF(B11:O11,"&gt;0")</f>
        <v>84.878571428571448</v>
      </c>
      <c r="Q11" s="27">
        <f t="shared" ref="Q11:Q40" si="1">P11/P$7</f>
        <v>113.17142857142859</v>
      </c>
      <c r="R11" s="30"/>
    </row>
    <row r="12" spans="1:18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  <c r="P12" s="26"/>
      <c r="Q12" s="27"/>
      <c r="R12" s="30"/>
    </row>
    <row r="13" spans="1:18" x14ac:dyDescent="0.25">
      <c r="A13" s="5" t="s">
        <v>100</v>
      </c>
      <c r="B13" s="14">
        <v>67.81</v>
      </c>
      <c r="C13" s="7" t="s">
        <v>139</v>
      </c>
      <c r="D13" s="14">
        <v>66.56</v>
      </c>
      <c r="E13" s="7" t="s">
        <v>139</v>
      </c>
      <c r="F13" s="14">
        <v>57.51</v>
      </c>
      <c r="G13" s="7" t="s">
        <v>139</v>
      </c>
      <c r="H13" s="14">
        <v>61.84</v>
      </c>
      <c r="I13" s="7" t="s">
        <v>139</v>
      </c>
      <c r="J13" s="14">
        <v>61.51</v>
      </c>
      <c r="K13" s="7" t="s">
        <v>139</v>
      </c>
      <c r="L13" s="14">
        <v>67.69</v>
      </c>
      <c r="M13" s="7" t="s">
        <v>139</v>
      </c>
      <c r="N13" s="14">
        <v>63.22</v>
      </c>
      <c r="O13" s="7" t="s">
        <v>139</v>
      </c>
      <c r="P13" s="26">
        <f t="shared" si="0"/>
        <v>63.734285714285711</v>
      </c>
      <c r="Q13" s="27">
        <f t="shared" si="1"/>
        <v>84.97904761904762</v>
      </c>
      <c r="R13" s="30"/>
    </row>
    <row r="14" spans="1:18" x14ac:dyDescent="0.25">
      <c r="A14" s="5" t="s">
        <v>101</v>
      </c>
      <c r="B14" s="15">
        <v>71.010000000000005</v>
      </c>
      <c r="C14" s="8" t="s">
        <v>139</v>
      </c>
      <c r="D14" s="15">
        <v>71.36</v>
      </c>
      <c r="E14" s="8" t="s">
        <v>139</v>
      </c>
      <c r="F14" s="15">
        <v>61.45</v>
      </c>
      <c r="G14" s="8" t="s">
        <v>139</v>
      </c>
      <c r="H14" s="19">
        <v>80.7</v>
      </c>
      <c r="I14" s="8" t="s">
        <v>139</v>
      </c>
      <c r="J14" s="15">
        <v>77.069999999999993</v>
      </c>
      <c r="K14" s="8" t="s">
        <v>139</v>
      </c>
      <c r="L14" s="19">
        <v>77.5</v>
      </c>
      <c r="M14" s="8" t="s">
        <v>139</v>
      </c>
      <c r="N14" s="19">
        <v>77</v>
      </c>
      <c r="O14" s="8" t="s">
        <v>139</v>
      </c>
      <c r="P14" s="26">
        <f t="shared" si="0"/>
        <v>73.727142857142852</v>
      </c>
      <c r="Q14" s="27">
        <f t="shared" si="1"/>
        <v>98.302857142857135</v>
      </c>
      <c r="R14" s="30"/>
    </row>
    <row r="15" spans="1:18" x14ac:dyDescent="0.25">
      <c r="A15" s="5" t="s">
        <v>102</v>
      </c>
      <c r="B15" s="14">
        <v>76.23</v>
      </c>
      <c r="C15" s="7" t="s">
        <v>139</v>
      </c>
      <c r="D15" s="14">
        <v>83.75</v>
      </c>
      <c r="E15" s="7" t="s">
        <v>139</v>
      </c>
      <c r="F15" s="14">
        <v>63.28</v>
      </c>
      <c r="G15" s="7" t="s">
        <v>139</v>
      </c>
      <c r="H15" s="14">
        <v>72.739999999999995</v>
      </c>
      <c r="I15" s="7" t="s">
        <v>139</v>
      </c>
      <c r="J15" s="14">
        <v>74.150000000000006</v>
      </c>
      <c r="K15" s="7" t="s">
        <v>139</v>
      </c>
      <c r="L15" s="14">
        <v>81.77</v>
      </c>
      <c r="M15" s="7" t="s">
        <v>139</v>
      </c>
      <c r="N15" s="7" t="s">
        <v>141</v>
      </c>
      <c r="O15" s="7" t="s">
        <v>139</v>
      </c>
      <c r="P15" s="26">
        <f t="shared" si="0"/>
        <v>75.319999999999993</v>
      </c>
      <c r="Q15" s="27">
        <f t="shared" si="1"/>
        <v>100.42666666666666</v>
      </c>
      <c r="R15" s="30" t="s">
        <v>198</v>
      </c>
    </row>
    <row r="16" spans="1:18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  <c r="P16" s="26"/>
      <c r="Q16" s="27"/>
      <c r="R16" s="30"/>
    </row>
    <row r="17" spans="1:18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  <c r="P17" s="26"/>
      <c r="Q17" s="27"/>
      <c r="R17" s="30"/>
    </row>
    <row r="18" spans="1:18" x14ac:dyDescent="0.25">
      <c r="A18" s="5" t="s">
        <v>105</v>
      </c>
      <c r="B18" s="15">
        <v>53.71</v>
      </c>
      <c r="C18" s="8" t="s">
        <v>139</v>
      </c>
      <c r="D18" s="15">
        <v>59.07</v>
      </c>
      <c r="E18" s="8" t="s">
        <v>139</v>
      </c>
      <c r="F18" s="15">
        <v>44.94</v>
      </c>
      <c r="G18" s="8" t="s">
        <v>139</v>
      </c>
      <c r="H18" s="15">
        <v>49.17</v>
      </c>
      <c r="I18" s="8" t="s">
        <v>139</v>
      </c>
      <c r="J18" s="15">
        <v>51.15</v>
      </c>
      <c r="K18" s="8" t="s">
        <v>139</v>
      </c>
      <c r="L18" s="15">
        <v>59.76</v>
      </c>
      <c r="M18" s="8" t="s">
        <v>139</v>
      </c>
      <c r="N18" s="15">
        <v>54.01</v>
      </c>
      <c r="O18" s="8" t="s">
        <v>139</v>
      </c>
      <c r="P18" s="26">
        <f t="shared" si="0"/>
        <v>53.115714285714276</v>
      </c>
      <c r="Q18" s="27">
        <f t="shared" si="1"/>
        <v>70.820952380952363</v>
      </c>
      <c r="R18" s="30"/>
    </row>
    <row r="19" spans="1:18" x14ac:dyDescent="0.25">
      <c r="A19" s="5" t="s">
        <v>106</v>
      </c>
      <c r="B19" s="14">
        <v>91.69</v>
      </c>
      <c r="C19" s="7" t="s">
        <v>139</v>
      </c>
      <c r="D19" s="14">
        <v>89.79</v>
      </c>
      <c r="E19" s="7" t="s">
        <v>139</v>
      </c>
      <c r="F19" s="14">
        <v>81.34</v>
      </c>
      <c r="G19" s="7" t="s">
        <v>139</v>
      </c>
      <c r="H19" s="14">
        <v>91.22</v>
      </c>
      <c r="I19" s="7" t="s">
        <v>139</v>
      </c>
      <c r="J19" s="14">
        <v>88.08</v>
      </c>
      <c r="K19" s="7" t="s">
        <v>139</v>
      </c>
      <c r="L19" s="14">
        <v>84.96</v>
      </c>
      <c r="M19" s="7" t="s">
        <v>139</v>
      </c>
      <c r="N19" s="14">
        <v>84.07</v>
      </c>
      <c r="O19" s="7" t="s">
        <v>142</v>
      </c>
      <c r="P19" s="26">
        <f t="shared" si="0"/>
        <v>87.307142857142864</v>
      </c>
      <c r="Q19" s="27">
        <f t="shared" si="1"/>
        <v>116.40952380952382</v>
      </c>
      <c r="R19" s="30"/>
    </row>
    <row r="20" spans="1:18" x14ac:dyDescent="0.25">
      <c r="A20" s="5" t="s">
        <v>107</v>
      </c>
      <c r="B20" s="15">
        <v>85.37</v>
      </c>
      <c r="C20" s="8" t="s">
        <v>139</v>
      </c>
      <c r="D20" s="15">
        <v>95.25</v>
      </c>
      <c r="E20" s="8" t="s">
        <v>139</v>
      </c>
      <c r="F20" s="19">
        <v>81.599999999999994</v>
      </c>
      <c r="G20" s="8" t="s">
        <v>139</v>
      </c>
      <c r="H20" s="15">
        <v>84.72</v>
      </c>
      <c r="I20" s="8" t="s">
        <v>139</v>
      </c>
      <c r="J20" s="15">
        <v>62.24</v>
      </c>
      <c r="K20" s="8" t="s">
        <v>139</v>
      </c>
      <c r="L20" s="15">
        <v>85.65</v>
      </c>
      <c r="M20" s="8" t="s">
        <v>139</v>
      </c>
      <c r="N20" s="15">
        <v>79.41</v>
      </c>
      <c r="O20" s="8" t="s">
        <v>139</v>
      </c>
      <c r="P20" s="26">
        <f t="shared" si="0"/>
        <v>82.034285714285716</v>
      </c>
      <c r="Q20" s="27">
        <f t="shared" si="1"/>
        <v>109.37904761904763</v>
      </c>
      <c r="R20" s="30" t="s">
        <v>199</v>
      </c>
    </row>
    <row r="21" spans="1:18" x14ac:dyDescent="0.25">
      <c r="A21" s="5" t="s">
        <v>108</v>
      </c>
      <c r="B21" s="18">
        <v>75.5</v>
      </c>
      <c r="C21" s="7" t="s">
        <v>139</v>
      </c>
      <c r="D21" s="7" t="s">
        <v>141</v>
      </c>
      <c r="E21" s="7" t="s">
        <v>139</v>
      </c>
      <c r="F21" s="14">
        <v>54.83</v>
      </c>
      <c r="G21" s="7" t="s">
        <v>139</v>
      </c>
      <c r="H21" s="18">
        <v>61.2</v>
      </c>
      <c r="I21" s="7" t="s">
        <v>139</v>
      </c>
      <c r="J21" s="14">
        <v>74.040000000000006</v>
      </c>
      <c r="K21" s="7" t="s">
        <v>139</v>
      </c>
      <c r="L21" s="14">
        <v>70.239999999999995</v>
      </c>
      <c r="M21" s="7" t="s">
        <v>139</v>
      </c>
      <c r="N21" s="14">
        <v>55.06</v>
      </c>
      <c r="O21" s="7" t="s">
        <v>139</v>
      </c>
      <c r="P21" s="26">
        <f t="shared" si="0"/>
        <v>65.144999999999996</v>
      </c>
      <c r="Q21" s="27">
        <f t="shared" si="1"/>
        <v>86.86</v>
      </c>
      <c r="R21" s="30"/>
    </row>
    <row r="22" spans="1:18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15">
        <v>67.16</v>
      </c>
      <c r="K22" s="8" t="s">
        <v>139</v>
      </c>
      <c r="L22" s="15">
        <v>54.14</v>
      </c>
      <c r="M22" s="8" t="s">
        <v>139</v>
      </c>
      <c r="N22" s="8" t="s">
        <v>141</v>
      </c>
      <c r="O22" s="8" t="s">
        <v>139</v>
      </c>
      <c r="P22" s="26">
        <f t="shared" si="0"/>
        <v>60.65</v>
      </c>
      <c r="Q22" s="27">
        <f t="shared" si="1"/>
        <v>80.86666666666666</v>
      </c>
      <c r="R22" s="30"/>
    </row>
    <row r="23" spans="1:18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  <c r="P23" s="26"/>
      <c r="Q23" s="27"/>
      <c r="R23" s="30"/>
    </row>
    <row r="24" spans="1:18" x14ac:dyDescent="0.25">
      <c r="A24" s="5" t="s">
        <v>111</v>
      </c>
      <c r="B24" s="15">
        <v>61.62</v>
      </c>
      <c r="C24" s="8" t="s">
        <v>139</v>
      </c>
      <c r="D24" s="15">
        <v>55.82</v>
      </c>
      <c r="E24" s="8" t="s">
        <v>139</v>
      </c>
      <c r="F24" s="15">
        <v>57.21</v>
      </c>
      <c r="G24" s="8" t="s">
        <v>139</v>
      </c>
      <c r="H24" s="15">
        <v>70.95</v>
      </c>
      <c r="I24" s="8" t="s">
        <v>139</v>
      </c>
      <c r="J24" s="15">
        <v>67.78</v>
      </c>
      <c r="K24" s="8" t="s">
        <v>139</v>
      </c>
      <c r="L24" s="15">
        <v>58.34</v>
      </c>
      <c r="M24" s="8" t="s">
        <v>139</v>
      </c>
      <c r="N24" s="19">
        <v>50</v>
      </c>
      <c r="O24" s="8" t="s">
        <v>139</v>
      </c>
      <c r="P24" s="26">
        <f t="shared" si="0"/>
        <v>60.245714285714293</v>
      </c>
      <c r="Q24" s="27">
        <f t="shared" si="1"/>
        <v>80.327619047619052</v>
      </c>
      <c r="R24" s="30"/>
    </row>
    <row r="25" spans="1:18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  <c r="P25" s="26"/>
      <c r="Q25" s="27"/>
      <c r="R25" s="30"/>
    </row>
    <row r="26" spans="1:18" x14ac:dyDescent="0.25">
      <c r="A26" s="5" t="s">
        <v>113</v>
      </c>
      <c r="B26" s="15">
        <v>70.09</v>
      </c>
      <c r="C26" s="8" t="s">
        <v>139</v>
      </c>
      <c r="D26" s="15">
        <v>62.83</v>
      </c>
      <c r="E26" s="8" t="s">
        <v>139</v>
      </c>
      <c r="F26" s="15">
        <v>60.77</v>
      </c>
      <c r="G26" s="8" t="s">
        <v>139</v>
      </c>
      <c r="H26" s="15">
        <v>58.49</v>
      </c>
      <c r="I26" s="8" t="s">
        <v>139</v>
      </c>
      <c r="J26" s="15">
        <v>60.44</v>
      </c>
      <c r="K26" s="8" t="s">
        <v>139</v>
      </c>
      <c r="L26" s="15">
        <v>56.42</v>
      </c>
      <c r="M26" s="8" t="s">
        <v>139</v>
      </c>
      <c r="N26" s="8" t="s">
        <v>141</v>
      </c>
      <c r="O26" s="8" t="s">
        <v>139</v>
      </c>
      <c r="P26" s="26">
        <f t="shared" si="0"/>
        <v>61.506666666666668</v>
      </c>
      <c r="Q26" s="27">
        <f t="shared" si="1"/>
        <v>82.00888888888889</v>
      </c>
      <c r="R26" s="30"/>
    </row>
    <row r="27" spans="1:18" x14ac:dyDescent="0.25">
      <c r="A27" s="5" t="s">
        <v>114</v>
      </c>
      <c r="B27" s="14">
        <v>77.790000000000006</v>
      </c>
      <c r="C27" s="7" t="s">
        <v>139</v>
      </c>
      <c r="D27" s="18">
        <v>93.3</v>
      </c>
      <c r="E27" s="7" t="s">
        <v>139</v>
      </c>
      <c r="F27" s="14">
        <v>76.37</v>
      </c>
      <c r="G27" s="7" t="s">
        <v>142</v>
      </c>
      <c r="H27" s="14">
        <v>83.92</v>
      </c>
      <c r="I27" s="7" t="s">
        <v>139</v>
      </c>
      <c r="J27" s="14">
        <v>82.14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  <c r="P27" s="26">
        <f t="shared" si="0"/>
        <v>82.703999999999994</v>
      </c>
      <c r="Q27" s="27">
        <f t="shared" si="1"/>
        <v>110.27199999999999</v>
      </c>
      <c r="R27" s="30"/>
    </row>
    <row r="28" spans="1:18" x14ac:dyDescent="0.25">
      <c r="A28" s="5" t="s">
        <v>115</v>
      </c>
      <c r="B28" s="15">
        <v>81.260000000000005</v>
      </c>
      <c r="C28" s="8" t="s">
        <v>139</v>
      </c>
      <c r="D28" s="15">
        <v>70.14</v>
      </c>
      <c r="E28" s="8" t="s">
        <v>139</v>
      </c>
      <c r="F28" s="15">
        <v>68.81</v>
      </c>
      <c r="G28" s="8" t="s">
        <v>139</v>
      </c>
      <c r="H28" s="15">
        <v>70.489999999999995</v>
      </c>
      <c r="I28" s="8" t="s">
        <v>139</v>
      </c>
      <c r="J28" s="15">
        <v>79.47</v>
      </c>
      <c r="K28" s="8" t="s">
        <v>139</v>
      </c>
      <c r="L28" s="15">
        <v>79.72</v>
      </c>
      <c r="M28" s="8" t="s">
        <v>139</v>
      </c>
      <c r="N28" s="15">
        <v>76.540000000000006</v>
      </c>
      <c r="O28" s="8" t="s">
        <v>139</v>
      </c>
      <c r="P28" s="26">
        <f t="shared" si="0"/>
        <v>75.204285714285703</v>
      </c>
      <c r="Q28" s="27">
        <f t="shared" si="1"/>
        <v>100.27238095238094</v>
      </c>
      <c r="R28" s="30"/>
    </row>
    <row r="29" spans="1:18" x14ac:dyDescent="0.25">
      <c r="A29" s="5" t="s">
        <v>116</v>
      </c>
      <c r="B29" s="14">
        <v>65.790000000000006</v>
      </c>
      <c r="C29" s="7" t="s">
        <v>139</v>
      </c>
      <c r="D29" s="18">
        <v>67.900000000000006</v>
      </c>
      <c r="E29" s="7" t="s">
        <v>139</v>
      </c>
      <c r="F29" s="18">
        <v>59.9</v>
      </c>
      <c r="G29" s="7" t="s">
        <v>139</v>
      </c>
      <c r="H29" s="18">
        <v>57.5</v>
      </c>
      <c r="I29" s="7" t="s">
        <v>139</v>
      </c>
      <c r="J29" s="14">
        <v>60.83</v>
      </c>
      <c r="K29" s="7" t="s">
        <v>139</v>
      </c>
      <c r="L29" s="14">
        <v>60.96</v>
      </c>
      <c r="M29" s="7" t="s">
        <v>139</v>
      </c>
      <c r="N29" s="18">
        <v>55.9</v>
      </c>
      <c r="O29" s="7" t="s">
        <v>143</v>
      </c>
      <c r="P29" s="26">
        <f t="shared" si="0"/>
        <v>61.254285714285707</v>
      </c>
      <c r="Q29" s="27">
        <f t="shared" si="1"/>
        <v>81.672380952380948</v>
      </c>
      <c r="R29" s="30"/>
    </row>
    <row r="30" spans="1:18" x14ac:dyDescent="0.25">
      <c r="A30" s="5" t="s">
        <v>117</v>
      </c>
      <c r="B30" s="15">
        <v>52.91</v>
      </c>
      <c r="C30" s="8" t="s">
        <v>139</v>
      </c>
      <c r="D30" s="15">
        <v>61.79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  <c r="P30" s="26">
        <f t="shared" si="0"/>
        <v>57.349999999999994</v>
      </c>
      <c r="Q30" s="27">
        <f t="shared" si="1"/>
        <v>76.466666666666654</v>
      </c>
      <c r="R30" s="30"/>
    </row>
    <row r="31" spans="1:18" x14ac:dyDescent="0.25">
      <c r="A31" s="5" t="s">
        <v>118</v>
      </c>
      <c r="B31" s="14">
        <v>40.61</v>
      </c>
      <c r="C31" s="7" t="s">
        <v>139</v>
      </c>
      <c r="D31" s="14">
        <v>41.64</v>
      </c>
      <c r="E31" s="7" t="s">
        <v>139</v>
      </c>
      <c r="F31" s="14">
        <v>38.03</v>
      </c>
      <c r="G31" s="7" t="s">
        <v>139</v>
      </c>
      <c r="H31" s="14">
        <v>40.35</v>
      </c>
      <c r="I31" s="7" t="s">
        <v>139</v>
      </c>
      <c r="J31" s="14">
        <v>33.69</v>
      </c>
      <c r="K31" s="7" t="s">
        <v>139</v>
      </c>
      <c r="L31" s="18">
        <v>39.9</v>
      </c>
      <c r="M31" s="7" t="s">
        <v>139</v>
      </c>
      <c r="N31" s="18">
        <v>33.700000000000003</v>
      </c>
      <c r="O31" s="7" t="s">
        <v>139</v>
      </c>
      <c r="P31" s="26">
        <f t="shared" si="0"/>
        <v>38.274285714285718</v>
      </c>
      <c r="Q31" s="27">
        <f t="shared" si="1"/>
        <v>51.032380952380954</v>
      </c>
      <c r="R31" s="30"/>
    </row>
    <row r="32" spans="1:18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15">
        <v>61.22</v>
      </c>
      <c r="I32" s="8" t="s">
        <v>139</v>
      </c>
      <c r="J32" s="19">
        <v>66</v>
      </c>
      <c r="K32" s="8" t="s">
        <v>139</v>
      </c>
      <c r="L32" s="15">
        <v>66.760000000000005</v>
      </c>
      <c r="M32" s="8" t="s">
        <v>139</v>
      </c>
      <c r="N32" s="15">
        <v>49.41</v>
      </c>
      <c r="O32" s="8" t="s">
        <v>139</v>
      </c>
      <c r="P32" s="26">
        <f t="shared" si="0"/>
        <v>60.847500000000004</v>
      </c>
      <c r="Q32" s="27">
        <f t="shared" si="1"/>
        <v>81.13000000000001</v>
      </c>
      <c r="R32" s="30"/>
    </row>
    <row r="33" spans="1:18" x14ac:dyDescent="0.25">
      <c r="A33" s="5" t="s">
        <v>120</v>
      </c>
      <c r="B33" s="14">
        <v>70.150000000000006</v>
      </c>
      <c r="C33" s="7" t="s">
        <v>139</v>
      </c>
      <c r="D33" s="18">
        <v>55</v>
      </c>
      <c r="E33" s="7" t="s">
        <v>139</v>
      </c>
      <c r="F33" s="14">
        <v>59.88</v>
      </c>
      <c r="G33" s="7" t="s">
        <v>139</v>
      </c>
      <c r="H33" s="14">
        <v>57.63</v>
      </c>
      <c r="I33" s="7" t="s">
        <v>139</v>
      </c>
      <c r="J33" s="14">
        <v>60.39</v>
      </c>
      <c r="K33" s="7" t="s">
        <v>139</v>
      </c>
      <c r="L33" s="14">
        <v>62.57</v>
      </c>
      <c r="M33" s="7" t="s">
        <v>139</v>
      </c>
      <c r="N33" s="14">
        <v>46.52</v>
      </c>
      <c r="O33" s="7" t="s">
        <v>139</v>
      </c>
      <c r="P33" s="26">
        <f t="shared" si="0"/>
        <v>58.877142857142857</v>
      </c>
      <c r="Q33" s="27">
        <f t="shared" si="1"/>
        <v>78.502857142857138</v>
      </c>
      <c r="R33" s="30"/>
    </row>
    <row r="34" spans="1:18" x14ac:dyDescent="0.25">
      <c r="A34" s="5" t="s">
        <v>121</v>
      </c>
      <c r="B34" s="15">
        <v>37.340000000000003</v>
      </c>
      <c r="C34" s="8" t="s">
        <v>139</v>
      </c>
      <c r="D34" s="15">
        <v>36.549999999999997</v>
      </c>
      <c r="E34" s="8" t="s">
        <v>139</v>
      </c>
      <c r="F34" s="15">
        <v>36.270000000000003</v>
      </c>
      <c r="G34" s="8" t="s">
        <v>139</v>
      </c>
      <c r="H34" s="15">
        <v>47.64</v>
      </c>
      <c r="I34" s="8" t="s">
        <v>139</v>
      </c>
      <c r="J34" s="15">
        <v>38.46</v>
      </c>
      <c r="K34" s="8" t="s">
        <v>139</v>
      </c>
      <c r="L34" s="15">
        <v>35.57</v>
      </c>
      <c r="M34" s="8" t="s">
        <v>139</v>
      </c>
      <c r="N34" s="15">
        <v>44.19</v>
      </c>
      <c r="O34" s="8" t="s">
        <v>139</v>
      </c>
      <c r="P34" s="26">
        <f t="shared" si="0"/>
        <v>39.431428571428569</v>
      </c>
      <c r="Q34" s="27">
        <f t="shared" si="1"/>
        <v>52.575238095238092</v>
      </c>
      <c r="R34" s="30"/>
    </row>
    <row r="35" spans="1:18" x14ac:dyDescent="0.25">
      <c r="A35" s="5" t="s">
        <v>122</v>
      </c>
      <c r="B35" s="18">
        <v>65</v>
      </c>
      <c r="C35" s="7" t="s">
        <v>139</v>
      </c>
      <c r="D35" s="18">
        <v>63.2</v>
      </c>
      <c r="E35" s="7" t="s">
        <v>139</v>
      </c>
      <c r="F35" s="18">
        <v>55.3</v>
      </c>
      <c r="G35" s="7" t="s">
        <v>139</v>
      </c>
      <c r="H35" s="18">
        <v>74</v>
      </c>
      <c r="I35" s="7" t="s">
        <v>139</v>
      </c>
      <c r="J35" s="18">
        <v>68</v>
      </c>
      <c r="K35" s="7" t="s">
        <v>139</v>
      </c>
      <c r="L35" s="14">
        <v>71.56</v>
      </c>
      <c r="M35" s="7" t="s">
        <v>139</v>
      </c>
      <c r="N35" s="7" t="s">
        <v>141</v>
      </c>
      <c r="O35" s="7" t="s">
        <v>139</v>
      </c>
      <c r="P35" s="26">
        <f t="shared" si="0"/>
        <v>66.176666666666662</v>
      </c>
      <c r="Q35" s="27">
        <f t="shared" si="1"/>
        <v>88.23555555555555</v>
      </c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  <c r="P36" s="26"/>
      <c r="Q36" s="27"/>
      <c r="R36" s="30"/>
    </row>
    <row r="37" spans="1:18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  <c r="P37" s="26"/>
      <c r="Q37" s="27"/>
      <c r="R37" s="30"/>
    </row>
    <row r="38" spans="1:18" x14ac:dyDescent="0.25">
      <c r="A38" s="5" t="s">
        <v>125</v>
      </c>
      <c r="B38" s="15">
        <v>66.72</v>
      </c>
      <c r="C38" s="8" t="s">
        <v>139</v>
      </c>
      <c r="D38" s="15">
        <v>80.73</v>
      </c>
      <c r="E38" s="8" t="s">
        <v>139</v>
      </c>
      <c r="F38" s="15">
        <v>68.010000000000005</v>
      </c>
      <c r="G38" s="8" t="s">
        <v>139</v>
      </c>
      <c r="H38" s="15">
        <v>81.81</v>
      </c>
      <c r="I38" s="8" t="s">
        <v>139</v>
      </c>
      <c r="J38" s="15">
        <v>74.11</v>
      </c>
      <c r="K38" s="8" t="s">
        <v>139</v>
      </c>
      <c r="L38" s="15">
        <v>64.930000000000007</v>
      </c>
      <c r="M38" s="8" t="s">
        <v>139</v>
      </c>
      <c r="N38" s="15">
        <v>81.23</v>
      </c>
      <c r="O38" s="8" t="s">
        <v>143</v>
      </c>
      <c r="P38" s="26">
        <f t="shared" si="0"/>
        <v>73.934285714285707</v>
      </c>
      <c r="Q38" s="27">
        <f t="shared" si="1"/>
        <v>98.579047619047614</v>
      </c>
      <c r="R38" s="30"/>
    </row>
    <row r="39" spans="1:18" x14ac:dyDescent="0.25">
      <c r="A39" s="5" t="s">
        <v>126</v>
      </c>
      <c r="B39" s="18">
        <v>66</v>
      </c>
      <c r="C39" s="7" t="s">
        <v>139</v>
      </c>
      <c r="D39" s="18">
        <v>80.3</v>
      </c>
      <c r="E39" s="7" t="s">
        <v>139</v>
      </c>
      <c r="F39" s="18">
        <v>66.7</v>
      </c>
      <c r="G39" s="7" t="s">
        <v>139</v>
      </c>
      <c r="H39" s="18">
        <v>69.099999999999994</v>
      </c>
      <c r="I39" s="7" t="s">
        <v>139</v>
      </c>
      <c r="J39" s="14">
        <v>59.73</v>
      </c>
      <c r="K39" s="7" t="s">
        <v>142</v>
      </c>
      <c r="L39" s="7" t="s">
        <v>141</v>
      </c>
      <c r="M39" s="7" t="s">
        <v>139</v>
      </c>
      <c r="N39" s="7" t="s">
        <v>141</v>
      </c>
      <c r="O39" s="7" t="s">
        <v>139</v>
      </c>
      <c r="P39" s="26">
        <f t="shared" si="0"/>
        <v>68.366000000000014</v>
      </c>
      <c r="Q39" s="27">
        <f t="shared" si="1"/>
        <v>91.154666666666685</v>
      </c>
      <c r="R39" s="30" t="s">
        <v>200</v>
      </c>
    </row>
    <row r="40" spans="1:18" ht="11.45" customHeight="1" x14ac:dyDescent="0.25">
      <c r="P40" s="28">
        <f>AVERAGEIF(P14:P39,"&gt;0")</f>
        <v>65.073577380952386</v>
      </c>
      <c r="Q40" s="29">
        <f t="shared" si="1"/>
        <v>86.764769841269853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143</v>
      </c>
      <c r="B44" s="2" t="s">
        <v>147</v>
      </c>
    </row>
    <row r="45" spans="1:18" x14ac:dyDescent="0.25">
      <c r="A45" s="1" t="s">
        <v>142</v>
      </c>
      <c r="B45" s="2" t="s">
        <v>148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R48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170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46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0.64400000000000002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14">
        <v>3.44</v>
      </c>
      <c r="C11" s="7" t="s">
        <v>139</v>
      </c>
      <c r="D11" s="14">
        <v>4.29</v>
      </c>
      <c r="E11" s="7" t="s">
        <v>139</v>
      </c>
      <c r="F11" s="14">
        <v>3.83</v>
      </c>
      <c r="G11" s="7" t="s">
        <v>139</v>
      </c>
      <c r="H11" s="14">
        <v>3.61</v>
      </c>
      <c r="I11" s="7" t="s">
        <v>139</v>
      </c>
      <c r="J11" s="14">
        <v>3.73</v>
      </c>
      <c r="K11" s="7" t="s">
        <v>139</v>
      </c>
      <c r="L11" s="14">
        <v>3.43</v>
      </c>
      <c r="M11" s="7" t="s">
        <v>139</v>
      </c>
      <c r="N11" s="14">
        <v>3.69</v>
      </c>
      <c r="O11" s="7" t="s">
        <v>142</v>
      </c>
      <c r="P11" s="26">
        <f t="shared" ref="P11:P39" si="0">AVERAGEIF(B11:O11,"&gt;0")</f>
        <v>3.7171428571428571</v>
      </c>
      <c r="Q11" s="27">
        <f>P11/P$7</f>
        <v>5.7719609582963614</v>
      </c>
      <c r="R11" s="30"/>
    </row>
    <row r="12" spans="1:18" x14ac:dyDescent="0.25">
      <c r="A12" s="5" t="s">
        <v>99</v>
      </c>
      <c r="B12" s="15">
        <v>2.98</v>
      </c>
      <c r="C12" s="8" t="s">
        <v>139</v>
      </c>
      <c r="D12" s="19">
        <v>3</v>
      </c>
      <c r="E12" s="8" t="s">
        <v>139</v>
      </c>
      <c r="F12" s="15">
        <v>2.59</v>
      </c>
      <c r="G12" s="8" t="s">
        <v>139</v>
      </c>
      <c r="H12" s="15">
        <v>2.86</v>
      </c>
      <c r="I12" s="8" t="s">
        <v>139</v>
      </c>
      <c r="J12" s="15">
        <v>2.3199999999999998</v>
      </c>
      <c r="K12" s="8" t="s">
        <v>139</v>
      </c>
      <c r="L12" s="15">
        <v>2.83</v>
      </c>
      <c r="M12" s="8" t="s">
        <v>139</v>
      </c>
      <c r="N12" s="15">
        <v>2.33</v>
      </c>
      <c r="O12" s="8" t="s">
        <v>139</v>
      </c>
      <c r="P12" s="26">
        <f t="shared" si="0"/>
        <v>2.7014285714285711</v>
      </c>
      <c r="Q12" s="27">
        <f t="shared" ref="Q12:Q39" si="1">P12/P$7</f>
        <v>4.1947648624667249</v>
      </c>
      <c r="R12" s="30"/>
    </row>
    <row r="13" spans="1:18" x14ac:dyDescent="0.25">
      <c r="A13" s="5" t="s">
        <v>100</v>
      </c>
      <c r="B13" s="14">
        <v>3.46</v>
      </c>
      <c r="C13" s="7" t="s">
        <v>150</v>
      </c>
      <c r="D13" s="14">
        <v>2.91</v>
      </c>
      <c r="E13" s="7" t="s">
        <v>139</v>
      </c>
      <c r="F13" s="14">
        <v>3.43</v>
      </c>
      <c r="G13" s="7" t="s">
        <v>139</v>
      </c>
      <c r="H13" s="14">
        <v>3.05</v>
      </c>
      <c r="I13" s="7" t="s">
        <v>139</v>
      </c>
      <c r="J13" s="14">
        <v>3.38</v>
      </c>
      <c r="K13" s="7" t="s">
        <v>139</v>
      </c>
      <c r="L13" s="14">
        <v>2.99</v>
      </c>
      <c r="M13" s="7" t="s">
        <v>139</v>
      </c>
      <c r="N13" s="14">
        <v>3.36</v>
      </c>
      <c r="O13" s="7" t="s">
        <v>139</v>
      </c>
      <c r="P13" s="26">
        <f t="shared" si="0"/>
        <v>3.2257142857142855</v>
      </c>
      <c r="Q13" s="27">
        <f t="shared" si="1"/>
        <v>5.0088731144631762</v>
      </c>
      <c r="R13" s="30"/>
    </row>
    <row r="14" spans="1:18" x14ac:dyDescent="0.25">
      <c r="A14" s="5" t="s">
        <v>101</v>
      </c>
      <c r="B14" s="15">
        <v>3.11</v>
      </c>
      <c r="C14" s="8" t="s">
        <v>139</v>
      </c>
      <c r="D14" s="15">
        <v>4.1900000000000004</v>
      </c>
      <c r="E14" s="8" t="s">
        <v>139</v>
      </c>
      <c r="F14" s="15">
        <v>3.45</v>
      </c>
      <c r="G14" s="8" t="s">
        <v>139</v>
      </c>
      <c r="H14" s="15">
        <v>4.42</v>
      </c>
      <c r="I14" s="8" t="s">
        <v>139</v>
      </c>
      <c r="J14" s="15">
        <v>3.85</v>
      </c>
      <c r="K14" s="8" t="s">
        <v>139</v>
      </c>
      <c r="L14" s="15">
        <v>4.0199999999999996</v>
      </c>
      <c r="M14" s="8" t="s">
        <v>139</v>
      </c>
      <c r="N14" s="15">
        <v>4.54</v>
      </c>
      <c r="O14" s="8" t="s">
        <v>139</v>
      </c>
      <c r="P14" s="26">
        <f t="shared" si="0"/>
        <v>3.94</v>
      </c>
      <c r="Q14" s="27">
        <f t="shared" si="1"/>
        <v>6.1180124223602483</v>
      </c>
      <c r="R14" s="30"/>
    </row>
    <row r="15" spans="1:18" x14ac:dyDescent="0.25">
      <c r="A15" s="5" t="s">
        <v>102</v>
      </c>
      <c r="B15" s="14">
        <v>3.46</v>
      </c>
      <c r="C15" s="7" t="s">
        <v>150</v>
      </c>
      <c r="D15" s="14">
        <v>3.27</v>
      </c>
      <c r="E15" s="7" t="s">
        <v>150</v>
      </c>
      <c r="F15" s="18">
        <v>3</v>
      </c>
      <c r="G15" s="7" t="s">
        <v>150</v>
      </c>
      <c r="H15" s="14">
        <v>3.31</v>
      </c>
      <c r="I15" s="7" t="s">
        <v>150</v>
      </c>
      <c r="J15" s="14">
        <v>3.69</v>
      </c>
      <c r="K15" s="7" t="s">
        <v>150</v>
      </c>
      <c r="L15" s="14">
        <v>3.51</v>
      </c>
      <c r="M15" s="7" t="s">
        <v>150</v>
      </c>
      <c r="N15" s="14">
        <v>3.96</v>
      </c>
      <c r="O15" s="7" t="s">
        <v>150</v>
      </c>
      <c r="P15" s="26">
        <f t="shared" si="0"/>
        <v>3.4571428571428577</v>
      </c>
      <c r="Q15" s="27">
        <f t="shared" si="1"/>
        <v>5.3682342502218283</v>
      </c>
      <c r="R15" s="30" t="s">
        <v>198</v>
      </c>
    </row>
    <row r="16" spans="1:18" x14ac:dyDescent="0.25">
      <c r="A16" s="5" t="s">
        <v>103</v>
      </c>
      <c r="B16" s="15">
        <v>1.43</v>
      </c>
      <c r="C16" s="8" t="s">
        <v>139</v>
      </c>
      <c r="D16" s="15">
        <v>2.71</v>
      </c>
      <c r="E16" s="8" t="s">
        <v>139</v>
      </c>
      <c r="F16" s="15">
        <v>1.94</v>
      </c>
      <c r="G16" s="8" t="s">
        <v>139</v>
      </c>
      <c r="H16" s="15">
        <v>2.87</v>
      </c>
      <c r="I16" s="8" t="s">
        <v>139</v>
      </c>
      <c r="J16" s="15">
        <v>3.08</v>
      </c>
      <c r="K16" s="8" t="s">
        <v>139</v>
      </c>
      <c r="L16" s="15">
        <v>2.99</v>
      </c>
      <c r="M16" s="8" t="s">
        <v>139</v>
      </c>
      <c r="N16" s="15">
        <v>2.62</v>
      </c>
      <c r="O16" s="8" t="s">
        <v>139</v>
      </c>
      <c r="P16" s="26">
        <f t="shared" si="0"/>
        <v>2.52</v>
      </c>
      <c r="Q16" s="27">
        <f t="shared" si="1"/>
        <v>3.9130434782608696</v>
      </c>
      <c r="R16" s="30"/>
    </row>
    <row r="17" spans="1:18" x14ac:dyDescent="0.25">
      <c r="A17" s="5" t="s">
        <v>104</v>
      </c>
      <c r="B17" s="14">
        <v>3.54</v>
      </c>
      <c r="C17" s="7" t="s">
        <v>139</v>
      </c>
      <c r="D17" s="14">
        <v>4.1900000000000004</v>
      </c>
      <c r="E17" s="7" t="s">
        <v>139</v>
      </c>
      <c r="F17" s="18">
        <v>4.0999999999999996</v>
      </c>
      <c r="G17" s="7" t="s">
        <v>139</v>
      </c>
      <c r="H17" s="14">
        <v>4.12</v>
      </c>
      <c r="I17" s="7" t="s">
        <v>139</v>
      </c>
      <c r="J17" s="14">
        <v>4.59</v>
      </c>
      <c r="K17" s="7" t="s">
        <v>139</v>
      </c>
      <c r="L17" s="14">
        <v>4.76</v>
      </c>
      <c r="M17" s="7" t="s">
        <v>139</v>
      </c>
      <c r="N17" s="18">
        <v>4.8</v>
      </c>
      <c r="O17" s="7" t="s">
        <v>139</v>
      </c>
      <c r="P17" s="26">
        <f t="shared" si="0"/>
        <v>4.3</v>
      </c>
      <c r="Q17" s="27">
        <f t="shared" si="1"/>
        <v>6.6770186335403725</v>
      </c>
      <c r="R17" s="30"/>
    </row>
    <row r="18" spans="1:18" x14ac:dyDescent="0.25">
      <c r="A18" s="5" t="s">
        <v>105</v>
      </c>
      <c r="B18" s="15">
        <v>1.65</v>
      </c>
      <c r="C18" s="8" t="s">
        <v>139</v>
      </c>
      <c r="D18" s="15">
        <v>2.02</v>
      </c>
      <c r="E18" s="8" t="s">
        <v>139</v>
      </c>
      <c r="F18" s="15">
        <v>2.42</v>
      </c>
      <c r="G18" s="8" t="s">
        <v>139</v>
      </c>
      <c r="H18" s="15">
        <v>2.1800000000000002</v>
      </c>
      <c r="I18" s="8" t="s">
        <v>139</v>
      </c>
      <c r="J18" s="15">
        <v>1.94</v>
      </c>
      <c r="K18" s="8" t="s">
        <v>139</v>
      </c>
      <c r="L18" s="15">
        <v>2.15</v>
      </c>
      <c r="M18" s="8" t="s">
        <v>139</v>
      </c>
      <c r="N18" s="19">
        <v>2</v>
      </c>
      <c r="O18" s="8" t="s">
        <v>139</v>
      </c>
      <c r="P18" s="26">
        <f t="shared" si="0"/>
        <v>2.0514285714285712</v>
      </c>
      <c r="Q18" s="27">
        <f t="shared" si="1"/>
        <v>3.1854480922803901</v>
      </c>
      <c r="R18" s="30"/>
    </row>
    <row r="19" spans="1:18" x14ac:dyDescent="0.25">
      <c r="A19" s="5" t="s">
        <v>106</v>
      </c>
      <c r="B19" s="14">
        <v>2.35</v>
      </c>
      <c r="C19" s="7" t="s">
        <v>139</v>
      </c>
      <c r="D19" s="14">
        <v>1.53</v>
      </c>
      <c r="E19" s="7" t="s">
        <v>139</v>
      </c>
      <c r="F19" s="14">
        <v>2.13</v>
      </c>
      <c r="G19" s="7" t="s">
        <v>139</v>
      </c>
      <c r="H19" s="14">
        <v>1.84</v>
      </c>
      <c r="I19" s="7" t="s">
        <v>139</v>
      </c>
      <c r="J19" s="18">
        <v>2.6</v>
      </c>
      <c r="K19" s="7" t="s">
        <v>139</v>
      </c>
      <c r="L19" s="14">
        <v>2.46</v>
      </c>
      <c r="M19" s="7" t="s">
        <v>139</v>
      </c>
      <c r="N19" s="14">
        <v>2.11</v>
      </c>
      <c r="O19" s="7" t="s">
        <v>142</v>
      </c>
      <c r="P19" s="26">
        <f t="shared" si="0"/>
        <v>2.1457142857142855</v>
      </c>
      <c r="Q19" s="27">
        <f t="shared" si="1"/>
        <v>3.3318544809228032</v>
      </c>
      <c r="R19" s="30"/>
    </row>
    <row r="20" spans="1:18" x14ac:dyDescent="0.25">
      <c r="A20" s="5" t="s">
        <v>107</v>
      </c>
      <c r="B20" s="15">
        <v>3.06</v>
      </c>
      <c r="C20" s="8" t="s">
        <v>139</v>
      </c>
      <c r="D20" s="15">
        <v>3.83</v>
      </c>
      <c r="E20" s="8" t="s">
        <v>139</v>
      </c>
      <c r="F20" s="19">
        <v>3.1</v>
      </c>
      <c r="G20" s="8" t="s">
        <v>139</v>
      </c>
      <c r="H20" s="15">
        <v>3.13</v>
      </c>
      <c r="I20" s="8" t="s">
        <v>139</v>
      </c>
      <c r="J20" s="15">
        <v>2.96</v>
      </c>
      <c r="K20" s="8" t="s">
        <v>139</v>
      </c>
      <c r="L20" s="15">
        <v>3.35</v>
      </c>
      <c r="M20" s="8" t="s">
        <v>139</v>
      </c>
      <c r="N20" s="15">
        <v>3.67</v>
      </c>
      <c r="O20" s="8" t="s">
        <v>139</v>
      </c>
      <c r="P20" s="26">
        <f t="shared" si="0"/>
        <v>3.3000000000000003</v>
      </c>
      <c r="Q20" s="27">
        <f t="shared" si="1"/>
        <v>5.1242236024844727</v>
      </c>
      <c r="R20" s="30" t="s">
        <v>199</v>
      </c>
    </row>
    <row r="21" spans="1:18" x14ac:dyDescent="0.25">
      <c r="A21" s="5" t="s">
        <v>108</v>
      </c>
      <c r="B21" s="18">
        <v>3.1</v>
      </c>
      <c r="C21" s="7" t="s">
        <v>139</v>
      </c>
      <c r="D21" s="18">
        <v>2.8</v>
      </c>
      <c r="E21" s="7" t="s">
        <v>139</v>
      </c>
      <c r="F21" s="14">
        <v>2.83</v>
      </c>
      <c r="G21" s="7" t="s">
        <v>139</v>
      </c>
      <c r="H21" s="14">
        <v>2.5099999999999998</v>
      </c>
      <c r="I21" s="7" t="s">
        <v>139</v>
      </c>
      <c r="J21" s="14">
        <v>2.87</v>
      </c>
      <c r="K21" s="7" t="s">
        <v>139</v>
      </c>
      <c r="L21" s="14">
        <v>2.42</v>
      </c>
      <c r="M21" s="7" t="s">
        <v>139</v>
      </c>
      <c r="N21" s="14">
        <v>2.78</v>
      </c>
      <c r="O21" s="7" t="s">
        <v>139</v>
      </c>
      <c r="P21" s="26">
        <f t="shared" si="0"/>
        <v>2.7585714285714289</v>
      </c>
      <c r="Q21" s="27">
        <f t="shared" si="1"/>
        <v>4.283496007098492</v>
      </c>
      <c r="R21" s="30"/>
    </row>
    <row r="22" spans="1:18" x14ac:dyDescent="0.25">
      <c r="A22" s="5" t="s">
        <v>109</v>
      </c>
      <c r="B22" s="19">
        <v>2.6</v>
      </c>
      <c r="C22" s="8" t="s">
        <v>139</v>
      </c>
      <c r="D22" s="19">
        <v>2.7</v>
      </c>
      <c r="E22" s="8" t="s">
        <v>139</v>
      </c>
      <c r="F22" s="15">
        <v>2.75</v>
      </c>
      <c r="G22" s="8" t="s">
        <v>139</v>
      </c>
      <c r="H22" s="8" t="s">
        <v>141</v>
      </c>
      <c r="I22" s="8" t="s">
        <v>139</v>
      </c>
      <c r="J22" s="19">
        <v>2.9</v>
      </c>
      <c r="K22" s="8" t="s">
        <v>139</v>
      </c>
      <c r="L22" s="15">
        <v>3.08</v>
      </c>
      <c r="M22" s="8" t="s">
        <v>139</v>
      </c>
      <c r="N22" s="15">
        <v>2.89</v>
      </c>
      <c r="O22" s="8" t="s">
        <v>139</v>
      </c>
      <c r="P22" s="26">
        <f t="shared" si="0"/>
        <v>2.8200000000000003</v>
      </c>
      <c r="Q22" s="27">
        <f t="shared" si="1"/>
        <v>4.3788819875776399</v>
      </c>
      <c r="R22" s="30"/>
    </row>
    <row r="23" spans="1:18" x14ac:dyDescent="0.25">
      <c r="A23" s="5" t="s">
        <v>110</v>
      </c>
      <c r="B23" s="18">
        <v>3.2</v>
      </c>
      <c r="C23" s="7" t="s">
        <v>139</v>
      </c>
      <c r="D23" s="14">
        <v>3.16</v>
      </c>
      <c r="E23" s="7" t="s">
        <v>139</v>
      </c>
      <c r="F23" s="14">
        <v>2.0299999999999998</v>
      </c>
      <c r="G23" s="7" t="s">
        <v>139</v>
      </c>
      <c r="H23" s="14">
        <v>3.16</v>
      </c>
      <c r="I23" s="7" t="s">
        <v>139</v>
      </c>
      <c r="J23" s="14">
        <v>3.22</v>
      </c>
      <c r="K23" s="7" t="s">
        <v>139</v>
      </c>
      <c r="L23" s="14">
        <v>3.06</v>
      </c>
      <c r="M23" s="7" t="s">
        <v>139</v>
      </c>
      <c r="N23" s="14">
        <v>2.1800000000000002</v>
      </c>
      <c r="O23" s="7" t="s">
        <v>139</v>
      </c>
      <c r="P23" s="26">
        <f t="shared" si="0"/>
        <v>2.858571428571429</v>
      </c>
      <c r="Q23" s="27">
        <f t="shared" si="1"/>
        <v>4.4387755102040822</v>
      </c>
      <c r="R23" s="30"/>
    </row>
    <row r="24" spans="1:18" x14ac:dyDescent="0.25">
      <c r="A24" s="5" t="s">
        <v>111</v>
      </c>
      <c r="B24" s="15">
        <v>2.84</v>
      </c>
      <c r="C24" s="8" t="s">
        <v>139</v>
      </c>
      <c r="D24" s="15">
        <v>3.15</v>
      </c>
      <c r="E24" s="8" t="s">
        <v>139</v>
      </c>
      <c r="F24" s="15">
        <v>2.33</v>
      </c>
      <c r="G24" s="8" t="s">
        <v>139</v>
      </c>
      <c r="H24" s="15">
        <v>2.99</v>
      </c>
      <c r="I24" s="8" t="s">
        <v>139</v>
      </c>
      <c r="J24" s="15">
        <v>3.48</v>
      </c>
      <c r="K24" s="8" t="s">
        <v>139</v>
      </c>
      <c r="L24" s="15">
        <v>3.01</v>
      </c>
      <c r="M24" s="8" t="s">
        <v>139</v>
      </c>
      <c r="N24" s="15">
        <v>3.32</v>
      </c>
      <c r="O24" s="8" t="s">
        <v>139</v>
      </c>
      <c r="P24" s="26">
        <f t="shared" si="0"/>
        <v>3.0171428571428573</v>
      </c>
      <c r="Q24" s="27">
        <f t="shared" si="1"/>
        <v>4.6850044365572314</v>
      </c>
      <c r="R24" s="30"/>
    </row>
    <row r="25" spans="1:18" x14ac:dyDescent="0.25">
      <c r="A25" s="5" t="s">
        <v>112</v>
      </c>
      <c r="B25" s="14">
        <v>3.12</v>
      </c>
      <c r="C25" s="7" t="s">
        <v>139</v>
      </c>
      <c r="D25" s="14">
        <v>3.49</v>
      </c>
      <c r="E25" s="7" t="s">
        <v>139</v>
      </c>
      <c r="F25" s="18">
        <v>3.3</v>
      </c>
      <c r="G25" s="7" t="s">
        <v>139</v>
      </c>
      <c r="H25" s="18">
        <v>3.5</v>
      </c>
      <c r="I25" s="7" t="s">
        <v>139</v>
      </c>
      <c r="J25" s="14">
        <v>3.38</v>
      </c>
      <c r="K25" s="7" t="s">
        <v>139</v>
      </c>
      <c r="L25" s="14">
        <v>2.67</v>
      </c>
      <c r="M25" s="7" t="s">
        <v>139</v>
      </c>
      <c r="N25" s="14">
        <v>3.51</v>
      </c>
      <c r="O25" s="7" t="s">
        <v>139</v>
      </c>
      <c r="P25" s="26">
        <f t="shared" si="0"/>
        <v>3.2814285714285711</v>
      </c>
      <c r="Q25" s="27">
        <f t="shared" si="1"/>
        <v>5.0953859804791479</v>
      </c>
      <c r="R25" s="30"/>
    </row>
    <row r="26" spans="1:18" x14ac:dyDescent="0.25">
      <c r="A26" s="5" t="s">
        <v>113</v>
      </c>
      <c r="B26" s="15">
        <v>3.61</v>
      </c>
      <c r="C26" s="8" t="s">
        <v>139</v>
      </c>
      <c r="D26" s="15">
        <v>3.08</v>
      </c>
      <c r="E26" s="8" t="s">
        <v>139</v>
      </c>
      <c r="F26" s="15">
        <v>3.03</v>
      </c>
      <c r="G26" s="8" t="s">
        <v>139</v>
      </c>
      <c r="H26" s="15">
        <v>3.04</v>
      </c>
      <c r="I26" s="8" t="s">
        <v>139</v>
      </c>
      <c r="J26" s="15">
        <v>2.83</v>
      </c>
      <c r="K26" s="8" t="s">
        <v>139</v>
      </c>
      <c r="L26" s="15">
        <v>2.85</v>
      </c>
      <c r="M26" s="8" t="s">
        <v>139</v>
      </c>
      <c r="N26" s="15">
        <v>2.16</v>
      </c>
      <c r="O26" s="8" t="s">
        <v>139</v>
      </c>
      <c r="P26" s="26">
        <f t="shared" si="0"/>
        <v>2.9428571428571426</v>
      </c>
      <c r="Q26" s="27">
        <f t="shared" si="1"/>
        <v>4.5696539485359358</v>
      </c>
      <c r="R26" s="30"/>
    </row>
    <row r="27" spans="1:18" x14ac:dyDescent="0.25">
      <c r="A27" s="5" t="s">
        <v>114</v>
      </c>
      <c r="B27" s="14">
        <v>3.54</v>
      </c>
      <c r="C27" s="7" t="s">
        <v>139</v>
      </c>
      <c r="D27" s="14">
        <v>4.09</v>
      </c>
      <c r="E27" s="7" t="s">
        <v>139</v>
      </c>
      <c r="F27" s="14">
        <v>2.92</v>
      </c>
      <c r="G27" s="7" t="s">
        <v>142</v>
      </c>
      <c r="H27" s="14">
        <v>3.32</v>
      </c>
      <c r="I27" s="7" t="s">
        <v>139</v>
      </c>
      <c r="J27" s="14">
        <v>3.52</v>
      </c>
      <c r="K27" s="7" t="s">
        <v>139</v>
      </c>
      <c r="L27" s="14">
        <v>3.07</v>
      </c>
      <c r="M27" s="7" t="s">
        <v>139</v>
      </c>
      <c r="N27" s="14">
        <v>3.22</v>
      </c>
      <c r="O27" s="7" t="s">
        <v>139</v>
      </c>
      <c r="P27" s="26">
        <f t="shared" si="0"/>
        <v>3.382857142857143</v>
      </c>
      <c r="Q27" s="27">
        <f t="shared" si="1"/>
        <v>5.2528837622005327</v>
      </c>
      <c r="R27" s="30"/>
    </row>
    <row r="28" spans="1:18" x14ac:dyDescent="0.25">
      <c r="A28" s="5" t="s">
        <v>115</v>
      </c>
      <c r="B28" s="15">
        <v>3.58</v>
      </c>
      <c r="C28" s="8" t="s">
        <v>139</v>
      </c>
      <c r="D28" s="15">
        <v>2.88</v>
      </c>
      <c r="E28" s="8" t="s">
        <v>139</v>
      </c>
      <c r="F28" s="15">
        <v>2.98</v>
      </c>
      <c r="G28" s="8" t="s">
        <v>139</v>
      </c>
      <c r="H28" s="15">
        <v>2.98</v>
      </c>
      <c r="I28" s="8" t="s">
        <v>139</v>
      </c>
      <c r="J28" s="15">
        <v>3.15</v>
      </c>
      <c r="K28" s="8" t="s">
        <v>139</v>
      </c>
      <c r="L28" s="15">
        <v>3.07</v>
      </c>
      <c r="M28" s="8" t="s">
        <v>139</v>
      </c>
      <c r="N28" s="15">
        <v>3.24</v>
      </c>
      <c r="O28" s="8" t="s">
        <v>139</v>
      </c>
      <c r="P28" s="26">
        <f t="shared" si="0"/>
        <v>3.1257142857142859</v>
      </c>
      <c r="Q28" s="27">
        <f t="shared" si="1"/>
        <v>4.8535936113575868</v>
      </c>
      <c r="R28" s="30"/>
    </row>
    <row r="29" spans="1:18" x14ac:dyDescent="0.25">
      <c r="A29" s="5" t="s">
        <v>116</v>
      </c>
      <c r="B29" s="14">
        <v>2.63</v>
      </c>
      <c r="C29" s="7" t="s">
        <v>139</v>
      </c>
      <c r="D29" s="14">
        <v>2.84</v>
      </c>
      <c r="E29" s="7" t="s">
        <v>139</v>
      </c>
      <c r="F29" s="14">
        <v>2.5099999999999998</v>
      </c>
      <c r="G29" s="7" t="s">
        <v>139</v>
      </c>
      <c r="H29" s="14">
        <v>2.61</v>
      </c>
      <c r="I29" s="7" t="s">
        <v>139</v>
      </c>
      <c r="J29" s="14">
        <v>3.06</v>
      </c>
      <c r="K29" s="7" t="s">
        <v>139</v>
      </c>
      <c r="L29" s="14">
        <v>3.09</v>
      </c>
      <c r="M29" s="7" t="s">
        <v>139</v>
      </c>
      <c r="N29" s="14">
        <v>3.27</v>
      </c>
      <c r="O29" s="7" t="s">
        <v>143</v>
      </c>
      <c r="P29" s="26">
        <f t="shared" si="0"/>
        <v>2.858571428571429</v>
      </c>
      <c r="Q29" s="27">
        <f t="shared" si="1"/>
        <v>4.4387755102040822</v>
      </c>
      <c r="R29" s="30"/>
    </row>
    <row r="30" spans="1:18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  <c r="P30" s="26"/>
      <c r="Q30" s="27"/>
      <c r="R30" s="30"/>
    </row>
    <row r="31" spans="1:18" x14ac:dyDescent="0.25">
      <c r="A31" s="5" t="s">
        <v>118</v>
      </c>
      <c r="B31" s="14">
        <v>2.85</v>
      </c>
      <c r="C31" s="7" t="s">
        <v>139</v>
      </c>
      <c r="D31" s="14">
        <v>2.81</v>
      </c>
      <c r="E31" s="7" t="s">
        <v>139</v>
      </c>
      <c r="F31" s="14">
        <v>2.5499999999999998</v>
      </c>
      <c r="G31" s="7" t="s">
        <v>139</v>
      </c>
      <c r="H31" s="14">
        <v>2.2599999999999998</v>
      </c>
      <c r="I31" s="7" t="s">
        <v>139</v>
      </c>
      <c r="J31" s="14">
        <v>2.16</v>
      </c>
      <c r="K31" s="7" t="s">
        <v>139</v>
      </c>
      <c r="L31" s="14">
        <v>3.11</v>
      </c>
      <c r="M31" s="7" t="s">
        <v>139</v>
      </c>
      <c r="N31" s="14">
        <v>2.4300000000000002</v>
      </c>
      <c r="O31" s="7" t="s">
        <v>139</v>
      </c>
      <c r="P31" s="26">
        <f t="shared" si="0"/>
        <v>2.5957142857142861</v>
      </c>
      <c r="Q31" s="27">
        <f t="shared" si="1"/>
        <v>4.0306122448979593</v>
      </c>
      <c r="R31" s="30"/>
    </row>
    <row r="32" spans="1:18" x14ac:dyDescent="0.25">
      <c r="A32" s="5" t="s">
        <v>119</v>
      </c>
      <c r="B32" s="15">
        <v>2.72</v>
      </c>
      <c r="C32" s="8" t="s">
        <v>139</v>
      </c>
      <c r="D32" s="8" t="s">
        <v>141</v>
      </c>
      <c r="E32" s="8" t="s">
        <v>151</v>
      </c>
      <c r="F32" s="8" t="s">
        <v>141</v>
      </c>
      <c r="G32" s="8" t="s">
        <v>151</v>
      </c>
      <c r="H32" s="8" t="s">
        <v>141</v>
      </c>
      <c r="I32" s="8" t="s">
        <v>151</v>
      </c>
      <c r="J32" s="15">
        <v>2.58</v>
      </c>
      <c r="K32" s="8" t="s">
        <v>139</v>
      </c>
      <c r="L32" s="8" t="s">
        <v>141</v>
      </c>
      <c r="M32" s="8" t="s">
        <v>151</v>
      </c>
      <c r="N32" s="8" t="s">
        <v>141</v>
      </c>
      <c r="O32" s="8" t="s">
        <v>151</v>
      </c>
      <c r="P32" s="26">
        <f t="shared" si="0"/>
        <v>2.6500000000000004</v>
      </c>
      <c r="Q32" s="27">
        <f t="shared" si="1"/>
        <v>4.1149068322981375</v>
      </c>
      <c r="R32" s="30"/>
    </row>
    <row r="33" spans="1:18" x14ac:dyDescent="0.25">
      <c r="A33" s="5" t="s">
        <v>120</v>
      </c>
      <c r="B33" s="14">
        <v>3.53</v>
      </c>
      <c r="C33" s="7" t="s">
        <v>139</v>
      </c>
      <c r="D33" s="14">
        <v>3.05</v>
      </c>
      <c r="E33" s="7" t="s">
        <v>139</v>
      </c>
      <c r="F33" s="14">
        <v>3.16</v>
      </c>
      <c r="G33" s="7" t="s">
        <v>139</v>
      </c>
      <c r="H33" s="14">
        <v>2.89</v>
      </c>
      <c r="I33" s="7" t="s">
        <v>139</v>
      </c>
      <c r="J33" s="14">
        <v>3.05</v>
      </c>
      <c r="K33" s="7" t="s">
        <v>139</v>
      </c>
      <c r="L33" s="14">
        <v>3.13</v>
      </c>
      <c r="M33" s="7" t="s">
        <v>139</v>
      </c>
      <c r="N33" s="14">
        <v>3.16</v>
      </c>
      <c r="O33" s="7" t="s">
        <v>139</v>
      </c>
      <c r="P33" s="26">
        <f t="shared" si="0"/>
        <v>3.1385714285714283</v>
      </c>
      <c r="Q33" s="27">
        <f t="shared" si="1"/>
        <v>4.8735581188997337</v>
      </c>
      <c r="R33" s="30"/>
    </row>
    <row r="34" spans="1:18" x14ac:dyDescent="0.25">
      <c r="A34" s="5" t="s">
        <v>121</v>
      </c>
      <c r="B34" s="19">
        <v>0</v>
      </c>
      <c r="C34" s="8" t="s">
        <v>156</v>
      </c>
      <c r="D34" s="15">
        <v>1.81</v>
      </c>
      <c r="E34" s="8" t="s">
        <v>139</v>
      </c>
      <c r="F34" s="15">
        <v>1.17</v>
      </c>
      <c r="G34" s="8" t="s">
        <v>139</v>
      </c>
      <c r="H34" s="15">
        <v>1.73</v>
      </c>
      <c r="I34" s="8" t="s">
        <v>139</v>
      </c>
      <c r="J34" s="15">
        <v>1.53</v>
      </c>
      <c r="K34" s="8" t="s">
        <v>139</v>
      </c>
      <c r="L34" s="15">
        <v>1.63</v>
      </c>
      <c r="M34" s="8" t="s">
        <v>139</v>
      </c>
      <c r="N34" s="15">
        <v>1.08</v>
      </c>
      <c r="O34" s="8" t="s">
        <v>139</v>
      </c>
      <c r="P34" s="26">
        <f t="shared" si="0"/>
        <v>1.4916666666666665</v>
      </c>
      <c r="Q34" s="27">
        <f t="shared" si="1"/>
        <v>2.316252587991718</v>
      </c>
      <c r="R34" s="30"/>
    </row>
    <row r="35" spans="1:18" x14ac:dyDescent="0.25">
      <c r="A35" s="5" t="s">
        <v>122</v>
      </c>
      <c r="B35" s="14">
        <v>2.98</v>
      </c>
      <c r="C35" s="7" t="s">
        <v>139</v>
      </c>
      <c r="D35" s="14">
        <v>3.41</v>
      </c>
      <c r="E35" s="7" t="s">
        <v>139</v>
      </c>
      <c r="F35" s="14">
        <v>2.33</v>
      </c>
      <c r="G35" s="7" t="s">
        <v>139</v>
      </c>
      <c r="H35" s="14">
        <v>3.72</v>
      </c>
      <c r="I35" s="7" t="s">
        <v>139</v>
      </c>
      <c r="J35" s="14">
        <v>3.54</v>
      </c>
      <c r="K35" s="7" t="s">
        <v>139</v>
      </c>
      <c r="L35" s="14">
        <v>3.36</v>
      </c>
      <c r="M35" s="7" t="s">
        <v>139</v>
      </c>
      <c r="N35" s="14">
        <v>3.39</v>
      </c>
      <c r="O35" s="7" t="s">
        <v>139</v>
      </c>
      <c r="P35" s="26">
        <f t="shared" si="0"/>
        <v>3.2471428571428573</v>
      </c>
      <c r="Q35" s="27">
        <f t="shared" si="1"/>
        <v>5.0421472937000891</v>
      </c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  <c r="P36" s="26"/>
      <c r="Q36" s="27"/>
      <c r="R36" s="30"/>
    </row>
    <row r="37" spans="1:18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  <c r="P37" s="26"/>
      <c r="Q37" s="27"/>
      <c r="R37" s="30"/>
    </row>
    <row r="38" spans="1:18" x14ac:dyDescent="0.25">
      <c r="A38" s="5" t="s">
        <v>125</v>
      </c>
      <c r="B38" s="15">
        <v>3.54</v>
      </c>
      <c r="C38" s="8" t="s">
        <v>139</v>
      </c>
      <c r="D38" s="15">
        <v>3.93</v>
      </c>
      <c r="E38" s="8" t="s">
        <v>139</v>
      </c>
      <c r="F38" s="15">
        <v>3.51</v>
      </c>
      <c r="G38" s="8" t="s">
        <v>139</v>
      </c>
      <c r="H38" s="15">
        <v>3.09</v>
      </c>
      <c r="I38" s="8" t="s">
        <v>139</v>
      </c>
      <c r="J38" s="15">
        <v>3.71</v>
      </c>
      <c r="K38" s="8" t="s">
        <v>139</v>
      </c>
      <c r="L38" s="15">
        <v>3.18</v>
      </c>
      <c r="M38" s="8" t="s">
        <v>139</v>
      </c>
      <c r="N38" s="15">
        <v>3.62</v>
      </c>
      <c r="O38" s="8" t="s">
        <v>143</v>
      </c>
      <c r="P38" s="26">
        <f t="shared" si="0"/>
        <v>3.5114285714285716</v>
      </c>
      <c r="Q38" s="27">
        <f t="shared" si="1"/>
        <v>5.4525288376220056</v>
      </c>
      <c r="R38" s="30"/>
    </row>
    <row r="39" spans="1:18" x14ac:dyDescent="0.25">
      <c r="A39" s="5" t="s">
        <v>126</v>
      </c>
      <c r="B39" s="18">
        <v>3.1</v>
      </c>
      <c r="C39" s="7" t="s">
        <v>139</v>
      </c>
      <c r="D39" s="18">
        <v>3.9</v>
      </c>
      <c r="E39" s="7" t="s">
        <v>139</v>
      </c>
      <c r="F39" s="18">
        <v>3.5</v>
      </c>
      <c r="G39" s="7" t="s">
        <v>139</v>
      </c>
      <c r="H39" s="14">
        <v>3.32</v>
      </c>
      <c r="I39" s="7" t="s">
        <v>139</v>
      </c>
      <c r="J39" s="14">
        <v>2.81</v>
      </c>
      <c r="K39" s="7" t="s">
        <v>142</v>
      </c>
      <c r="L39" s="7" t="s">
        <v>141</v>
      </c>
      <c r="M39" s="7" t="s">
        <v>139</v>
      </c>
      <c r="N39" s="7" t="s">
        <v>141</v>
      </c>
      <c r="O39" s="7" t="s">
        <v>139</v>
      </c>
      <c r="P39" s="26">
        <f t="shared" si="0"/>
        <v>3.3259999999999996</v>
      </c>
      <c r="Q39" s="27">
        <f t="shared" si="1"/>
        <v>5.1645962732919246</v>
      </c>
      <c r="R39" s="30" t="s">
        <v>200</v>
      </c>
    </row>
    <row r="40" spans="1:18" ht="11.45" customHeight="1" x14ac:dyDescent="0.25">
      <c r="P40" s="28">
        <f>AVERAGEIF(P14:P39,"&gt;0")</f>
        <v>2.9878488612836436</v>
      </c>
      <c r="Q40" s="29">
        <f t="shared" ref="Q11:Q40" si="2">P40/P$7</f>
        <v>4.6395168653472725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150</v>
      </c>
      <c r="B44" s="2" t="s">
        <v>152</v>
      </c>
    </row>
    <row r="45" spans="1:18" x14ac:dyDescent="0.25">
      <c r="A45" s="1" t="s">
        <v>143</v>
      </c>
      <c r="B45" s="2" t="s">
        <v>147</v>
      </c>
    </row>
    <row r="46" spans="1:18" x14ac:dyDescent="0.25">
      <c r="A46" s="1" t="s">
        <v>156</v>
      </c>
      <c r="B46" s="2" t="s">
        <v>158</v>
      </c>
    </row>
    <row r="47" spans="1:18" x14ac:dyDescent="0.25">
      <c r="A47" s="1" t="s">
        <v>142</v>
      </c>
      <c r="B47" s="2" t="s">
        <v>148</v>
      </c>
    </row>
    <row r="48" spans="1:18" x14ac:dyDescent="0.25">
      <c r="A48" s="1" t="s">
        <v>151</v>
      </c>
      <c r="B48" s="2" t="s">
        <v>153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R47"/>
  <sheetViews>
    <sheetView workbookViewId="0">
      <pane xSplit="1" ySplit="10" topLeftCell="B11" activePane="bottomRight" state="frozen"/>
      <selection pane="topRight"/>
      <selection pane="bottomLeft"/>
      <selection pane="bottomRight" activeCell="P6" sqref="P6:R40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171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48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0.64400000000000002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  <c r="P11" s="26"/>
      <c r="Q11" s="27"/>
      <c r="R11" s="30"/>
    </row>
    <row r="12" spans="1:18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  <c r="P12" s="26"/>
      <c r="Q12" s="27"/>
      <c r="R12" s="30"/>
    </row>
    <row r="13" spans="1:18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  <c r="P13" s="26"/>
      <c r="Q13" s="27"/>
      <c r="R13" s="30"/>
    </row>
    <row r="14" spans="1:18" x14ac:dyDescent="0.25">
      <c r="A14" s="5" t="s">
        <v>101</v>
      </c>
      <c r="B14" s="8" t="s">
        <v>141</v>
      </c>
      <c r="C14" s="8" t="s">
        <v>151</v>
      </c>
      <c r="D14" s="8" t="s">
        <v>141</v>
      </c>
      <c r="E14" s="8" t="s">
        <v>151</v>
      </c>
      <c r="F14" s="15">
        <v>1.24</v>
      </c>
      <c r="G14" s="8" t="s">
        <v>139</v>
      </c>
      <c r="H14" s="8" t="s">
        <v>141</v>
      </c>
      <c r="I14" s="8" t="s">
        <v>151</v>
      </c>
      <c r="J14" s="8" t="s">
        <v>141</v>
      </c>
      <c r="K14" s="8" t="s">
        <v>151</v>
      </c>
      <c r="L14" s="8" t="s">
        <v>141</v>
      </c>
      <c r="M14" s="8" t="s">
        <v>151</v>
      </c>
      <c r="N14" s="15">
        <v>2.46</v>
      </c>
      <c r="O14" s="8" t="s">
        <v>139</v>
      </c>
      <c r="P14" s="26">
        <f t="shared" ref="P11:P39" si="0">AVERAGEIF(B14:O14,"&gt;0")</f>
        <v>1.85</v>
      </c>
      <c r="Q14" s="27">
        <f t="shared" ref="Q12:Q40" si="1">P14/P$7</f>
        <v>2.8726708074534164</v>
      </c>
      <c r="R14" s="30"/>
    </row>
    <row r="15" spans="1:18" x14ac:dyDescent="0.25">
      <c r="A15" s="5" t="s">
        <v>102</v>
      </c>
      <c r="B15" s="14">
        <v>1.99</v>
      </c>
      <c r="C15" s="7" t="s">
        <v>150</v>
      </c>
      <c r="D15" s="14">
        <v>1.81</v>
      </c>
      <c r="E15" s="7" t="s">
        <v>150</v>
      </c>
      <c r="F15" s="14">
        <v>1.73</v>
      </c>
      <c r="G15" s="7" t="s">
        <v>150</v>
      </c>
      <c r="H15" s="14">
        <v>1.34</v>
      </c>
      <c r="I15" s="7" t="s">
        <v>150</v>
      </c>
      <c r="J15" s="14">
        <v>1.53</v>
      </c>
      <c r="K15" s="7" t="s">
        <v>150</v>
      </c>
      <c r="L15" s="14">
        <v>2.14</v>
      </c>
      <c r="M15" s="7" t="s">
        <v>150</v>
      </c>
      <c r="N15" s="14">
        <v>2.04</v>
      </c>
      <c r="O15" s="7" t="s">
        <v>150</v>
      </c>
      <c r="P15" s="26">
        <f t="shared" si="0"/>
        <v>1.7971428571428569</v>
      </c>
      <c r="Q15" s="27">
        <f t="shared" si="1"/>
        <v>2.7905944986690323</v>
      </c>
      <c r="R15" s="30" t="s">
        <v>198</v>
      </c>
    </row>
    <row r="16" spans="1:18" x14ac:dyDescent="0.25">
      <c r="A16" s="5" t="s">
        <v>103</v>
      </c>
      <c r="B16" s="15">
        <v>1.48</v>
      </c>
      <c r="C16" s="8" t="s">
        <v>139</v>
      </c>
      <c r="D16" s="15">
        <v>1.82</v>
      </c>
      <c r="E16" s="8" t="s">
        <v>139</v>
      </c>
      <c r="F16" s="15">
        <v>1.32</v>
      </c>
      <c r="G16" s="8" t="s">
        <v>139</v>
      </c>
      <c r="H16" s="15">
        <v>2.08</v>
      </c>
      <c r="I16" s="8" t="s">
        <v>139</v>
      </c>
      <c r="J16" s="15">
        <v>1.94</v>
      </c>
      <c r="K16" s="8" t="s">
        <v>139</v>
      </c>
      <c r="L16" s="15">
        <v>1.31</v>
      </c>
      <c r="M16" s="8" t="s">
        <v>139</v>
      </c>
      <c r="N16" s="15">
        <v>1.62</v>
      </c>
      <c r="O16" s="8" t="s">
        <v>139</v>
      </c>
      <c r="P16" s="26">
        <f t="shared" si="0"/>
        <v>1.6528571428571428</v>
      </c>
      <c r="Q16" s="27">
        <f t="shared" si="1"/>
        <v>2.566548358473824</v>
      </c>
      <c r="R16" s="30"/>
    </row>
    <row r="17" spans="1:18" x14ac:dyDescent="0.25">
      <c r="A17" s="5" t="s">
        <v>104</v>
      </c>
      <c r="B17" s="14">
        <v>2.56</v>
      </c>
      <c r="C17" s="7" t="s">
        <v>139</v>
      </c>
      <c r="D17" s="14">
        <v>3.37</v>
      </c>
      <c r="E17" s="7" t="s">
        <v>139</v>
      </c>
      <c r="F17" s="14">
        <v>2.14</v>
      </c>
      <c r="G17" s="7" t="s">
        <v>139</v>
      </c>
      <c r="H17" s="14">
        <v>3.06</v>
      </c>
      <c r="I17" s="7" t="s">
        <v>139</v>
      </c>
      <c r="J17" s="14">
        <v>2.52</v>
      </c>
      <c r="K17" s="7" t="s">
        <v>139</v>
      </c>
      <c r="L17" s="14">
        <v>2.76</v>
      </c>
      <c r="M17" s="7" t="s">
        <v>139</v>
      </c>
      <c r="N17" s="18">
        <v>2.9</v>
      </c>
      <c r="O17" s="7" t="s">
        <v>139</v>
      </c>
      <c r="P17" s="26">
        <f t="shared" si="0"/>
        <v>2.7585714285714285</v>
      </c>
      <c r="Q17" s="27">
        <f t="shared" si="1"/>
        <v>4.2834960070984911</v>
      </c>
      <c r="R17" s="30"/>
    </row>
    <row r="18" spans="1:18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  <c r="P18" s="26"/>
      <c r="Q18" s="27"/>
      <c r="R18" s="30"/>
    </row>
    <row r="19" spans="1:18" x14ac:dyDescent="0.25">
      <c r="A19" s="5" t="s">
        <v>106</v>
      </c>
      <c r="B19" s="14">
        <v>3.94</v>
      </c>
      <c r="C19" s="7" t="s">
        <v>139</v>
      </c>
      <c r="D19" s="14">
        <v>2.48</v>
      </c>
      <c r="E19" s="7" t="s">
        <v>139</v>
      </c>
      <c r="F19" s="14">
        <v>3.67</v>
      </c>
      <c r="G19" s="7" t="s">
        <v>139</v>
      </c>
      <c r="H19" s="14">
        <v>3.26</v>
      </c>
      <c r="I19" s="7" t="s">
        <v>139</v>
      </c>
      <c r="J19" s="18">
        <v>3.9</v>
      </c>
      <c r="K19" s="7" t="s">
        <v>139</v>
      </c>
      <c r="L19" s="14">
        <v>3.63</v>
      </c>
      <c r="M19" s="7" t="s">
        <v>139</v>
      </c>
      <c r="N19" s="14">
        <v>2.11</v>
      </c>
      <c r="O19" s="7" t="s">
        <v>142</v>
      </c>
      <c r="P19" s="26">
        <f t="shared" si="0"/>
        <v>3.2842857142857143</v>
      </c>
      <c r="Q19" s="27">
        <f t="shared" si="1"/>
        <v>5.099822537710736</v>
      </c>
      <c r="R19" s="30"/>
    </row>
    <row r="20" spans="1:18" x14ac:dyDescent="0.25">
      <c r="A20" s="5" t="s">
        <v>107</v>
      </c>
      <c r="B20" s="15">
        <v>3.03</v>
      </c>
      <c r="C20" s="8" t="s">
        <v>139</v>
      </c>
      <c r="D20" s="15">
        <v>3.54</v>
      </c>
      <c r="E20" s="8" t="s">
        <v>139</v>
      </c>
      <c r="F20" s="19">
        <v>2.9</v>
      </c>
      <c r="G20" s="8" t="s">
        <v>139</v>
      </c>
      <c r="H20" s="15">
        <v>2.98</v>
      </c>
      <c r="I20" s="8" t="s">
        <v>139</v>
      </c>
      <c r="J20" s="15">
        <v>2.48</v>
      </c>
      <c r="K20" s="8" t="s">
        <v>139</v>
      </c>
      <c r="L20" s="15">
        <v>2.94</v>
      </c>
      <c r="M20" s="8" t="s">
        <v>139</v>
      </c>
      <c r="N20" s="15">
        <v>3.34</v>
      </c>
      <c r="O20" s="8" t="s">
        <v>139</v>
      </c>
      <c r="P20" s="26">
        <f t="shared" si="0"/>
        <v>3.0300000000000002</v>
      </c>
      <c r="Q20" s="27">
        <f t="shared" si="1"/>
        <v>4.7049689440993792</v>
      </c>
      <c r="R20" s="30" t="s">
        <v>199</v>
      </c>
    </row>
    <row r="21" spans="1:18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  <c r="P21" s="26"/>
      <c r="Q21" s="27"/>
      <c r="R21" s="30"/>
    </row>
    <row r="22" spans="1:18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8" t="s">
        <v>141</v>
      </c>
      <c r="M22" s="8" t="s">
        <v>139</v>
      </c>
      <c r="N22" s="8" t="s">
        <v>141</v>
      </c>
      <c r="O22" s="8" t="s">
        <v>139</v>
      </c>
      <c r="P22" s="26"/>
      <c r="Q22" s="27"/>
      <c r="R22" s="30"/>
    </row>
    <row r="23" spans="1:18" x14ac:dyDescent="0.25">
      <c r="A23" s="5" t="s">
        <v>110</v>
      </c>
      <c r="B23" s="14">
        <v>1.74</v>
      </c>
      <c r="C23" s="7" t="s">
        <v>139</v>
      </c>
      <c r="D23" s="14">
        <v>1.93</v>
      </c>
      <c r="E23" s="7" t="s">
        <v>139</v>
      </c>
      <c r="F23" s="18">
        <v>1.7</v>
      </c>
      <c r="G23" s="7" t="s">
        <v>139</v>
      </c>
      <c r="H23" s="14">
        <v>1.88</v>
      </c>
      <c r="I23" s="7" t="s">
        <v>139</v>
      </c>
      <c r="J23" s="14">
        <v>2.0499999999999998</v>
      </c>
      <c r="K23" s="7" t="s">
        <v>139</v>
      </c>
      <c r="L23" s="14">
        <v>1.67</v>
      </c>
      <c r="M23" s="7" t="s">
        <v>139</v>
      </c>
      <c r="N23" s="14">
        <v>1.26</v>
      </c>
      <c r="O23" s="7" t="s">
        <v>139</v>
      </c>
      <c r="P23" s="26">
        <f t="shared" si="0"/>
        <v>1.7471428571428571</v>
      </c>
      <c r="Q23" s="27">
        <f t="shared" si="1"/>
        <v>2.7129547471162376</v>
      </c>
      <c r="R23" s="30"/>
    </row>
    <row r="24" spans="1:18" x14ac:dyDescent="0.25">
      <c r="A24" s="5" t="s">
        <v>111</v>
      </c>
      <c r="B24" s="15">
        <v>1.71</v>
      </c>
      <c r="C24" s="8" t="s">
        <v>139</v>
      </c>
      <c r="D24" s="15">
        <v>2.15</v>
      </c>
      <c r="E24" s="8" t="s">
        <v>139</v>
      </c>
      <c r="F24" s="15">
        <v>1.63</v>
      </c>
      <c r="G24" s="8" t="s">
        <v>139</v>
      </c>
      <c r="H24" s="15">
        <v>1.56</v>
      </c>
      <c r="I24" s="8" t="s">
        <v>139</v>
      </c>
      <c r="J24" s="15">
        <v>2.16</v>
      </c>
      <c r="K24" s="8" t="s">
        <v>139</v>
      </c>
      <c r="L24" s="15">
        <v>1.58</v>
      </c>
      <c r="M24" s="8" t="s">
        <v>139</v>
      </c>
      <c r="N24" s="15">
        <v>1.81</v>
      </c>
      <c r="O24" s="8" t="s">
        <v>139</v>
      </c>
      <c r="P24" s="26">
        <f t="shared" si="0"/>
        <v>1.8000000000000003</v>
      </c>
      <c r="Q24" s="27">
        <f t="shared" si="1"/>
        <v>2.7950310559006213</v>
      </c>
      <c r="R24" s="30"/>
    </row>
    <row r="25" spans="1:18" x14ac:dyDescent="0.25">
      <c r="A25" s="5" t="s">
        <v>112</v>
      </c>
      <c r="B25" s="14">
        <v>2.75</v>
      </c>
      <c r="C25" s="7" t="s">
        <v>139</v>
      </c>
      <c r="D25" s="14">
        <v>3.49</v>
      </c>
      <c r="E25" s="7" t="s">
        <v>139</v>
      </c>
      <c r="F25" s="7" t="s">
        <v>141</v>
      </c>
      <c r="G25" s="7" t="s">
        <v>139</v>
      </c>
      <c r="H25" s="14">
        <v>2.06</v>
      </c>
      <c r="I25" s="7" t="s">
        <v>139</v>
      </c>
      <c r="J25" s="14">
        <v>3.38</v>
      </c>
      <c r="K25" s="7" t="s">
        <v>139</v>
      </c>
      <c r="L25" s="14">
        <v>2.67</v>
      </c>
      <c r="M25" s="7" t="s">
        <v>139</v>
      </c>
      <c r="N25" s="14">
        <v>3.51</v>
      </c>
      <c r="O25" s="7" t="s">
        <v>139</v>
      </c>
      <c r="P25" s="26">
        <f t="shared" si="0"/>
        <v>2.9766666666666666</v>
      </c>
      <c r="Q25" s="27">
        <f t="shared" si="1"/>
        <v>4.6221532091097304</v>
      </c>
      <c r="R25" s="30"/>
    </row>
    <row r="26" spans="1:18" x14ac:dyDescent="0.25">
      <c r="A26" s="5" t="s">
        <v>113</v>
      </c>
      <c r="B26" s="15">
        <v>3.21</v>
      </c>
      <c r="C26" s="8" t="s">
        <v>139</v>
      </c>
      <c r="D26" s="8" t="s">
        <v>141</v>
      </c>
      <c r="E26" s="8" t="s">
        <v>139</v>
      </c>
      <c r="F26" s="15">
        <v>3.26</v>
      </c>
      <c r="G26" s="8" t="s">
        <v>139</v>
      </c>
      <c r="H26" s="15">
        <v>2.76</v>
      </c>
      <c r="I26" s="8" t="s">
        <v>139</v>
      </c>
      <c r="J26" s="15">
        <v>2.25</v>
      </c>
      <c r="K26" s="8" t="s">
        <v>139</v>
      </c>
      <c r="L26" s="15">
        <v>1.83</v>
      </c>
      <c r="M26" s="8" t="s">
        <v>139</v>
      </c>
      <c r="N26" s="8" t="s">
        <v>141</v>
      </c>
      <c r="O26" s="8" t="s">
        <v>139</v>
      </c>
      <c r="P26" s="26">
        <f t="shared" si="0"/>
        <v>2.6619999999999999</v>
      </c>
      <c r="Q26" s="27">
        <f t="shared" si="1"/>
        <v>4.1335403726708071</v>
      </c>
      <c r="R26" s="30"/>
    </row>
    <row r="27" spans="1:18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  <c r="P27" s="26"/>
      <c r="Q27" s="27"/>
      <c r="R27" s="30"/>
    </row>
    <row r="28" spans="1:18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  <c r="P28" s="26"/>
      <c r="Q28" s="27"/>
      <c r="R28" s="30"/>
    </row>
    <row r="29" spans="1:18" x14ac:dyDescent="0.25">
      <c r="A29" s="5" t="s">
        <v>116</v>
      </c>
      <c r="B29" s="14">
        <v>2.0699999999999998</v>
      </c>
      <c r="C29" s="7" t="s">
        <v>139</v>
      </c>
      <c r="D29" s="14">
        <v>2.2799999999999998</v>
      </c>
      <c r="E29" s="7" t="s">
        <v>139</v>
      </c>
      <c r="F29" s="14">
        <v>1.84</v>
      </c>
      <c r="G29" s="7" t="s">
        <v>139</v>
      </c>
      <c r="H29" s="18">
        <v>2</v>
      </c>
      <c r="I29" s="7" t="s">
        <v>139</v>
      </c>
      <c r="J29" s="14">
        <v>2.2400000000000002</v>
      </c>
      <c r="K29" s="7" t="s">
        <v>139</v>
      </c>
      <c r="L29" s="14">
        <v>2.36</v>
      </c>
      <c r="M29" s="7" t="s">
        <v>139</v>
      </c>
      <c r="N29" s="7" t="s">
        <v>141</v>
      </c>
      <c r="O29" s="7" t="s">
        <v>139</v>
      </c>
      <c r="P29" s="26">
        <f t="shared" si="0"/>
        <v>2.1316666666666664</v>
      </c>
      <c r="Q29" s="27">
        <f t="shared" si="1"/>
        <v>3.3100414078674945</v>
      </c>
      <c r="R29" s="30"/>
    </row>
    <row r="30" spans="1:18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  <c r="P30" s="26"/>
      <c r="Q30" s="27"/>
      <c r="R30" s="30"/>
    </row>
    <row r="31" spans="1:18" x14ac:dyDescent="0.25">
      <c r="A31" s="5" t="s">
        <v>118</v>
      </c>
      <c r="B31" s="14">
        <v>2.39</v>
      </c>
      <c r="C31" s="7" t="s">
        <v>139</v>
      </c>
      <c r="D31" s="14">
        <v>2.2599999999999998</v>
      </c>
      <c r="E31" s="7" t="s">
        <v>139</v>
      </c>
      <c r="F31" s="14">
        <v>2.1800000000000002</v>
      </c>
      <c r="G31" s="7" t="s">
        <v>139</v>
      </c>
      <c r="H31" s="14">
        <v>2.39</v>
      </c>
      <c r="I31" s="7" t="s">
        <v>139</v>
      </c>
      <c r="J31" s="14">
        <v>1.89</v>
      </c>
      <c r="K31" s="7" t="s">
        <v>139</v>
      </c>
      <c r="L31" s="14">
        <v>2.41</v>
      </c>
      <c r="M31" s="7" t="s">
        <v>139</v>
      </c>
      <c r="N31" s="14">
        <v>1.88</v>
      </c>
      <c r="O31" s="7" t="s">
        <v>139</v>
      </c>
      <c r="P31" s="26">
        <f t="shared" si="0"/>
        <v>2.2000000000000002</v>
      </c>
      <c r="Q31" s="27">
        <f t="shared" si="1"/>
        <v>3.4161490683229814</v>
      </c>
      <c r="R31" s="30"/>
    </row>
    <row r="32" spans="1:18" x14ac:dyDescent="0.25">
      <c r="A32" s="5" t="s">
        <v>119</v>
      </c>
      <c r="B32" s="15">
        <v>2.72</v>
      </c>
      <c r="C32" s="8" t="s">
        <v>139</v>
      </c>
      <c r="D32" s="8" t="s">
        <v>141</v>
      </c>
      <c r="E32" s="8" t="s">
        <v>151</v>
      </c>
      <c r="F32" s="8" t="s">
        <v>141</v>
      </c>
      <c r="G32" s="8" t="s">
        <v>151</v>
      </c>
      <c r="H32" s="8" t="s">
        <v>141</v>
      </c>
      <c r="I32" s="8" t="s">
        <v>151</v>
      </c>
      <c r="J32" s="15">
        <v>2.58</v>
      </c>
      <c r="K32" s="8" t="s">
        <v>139</v>
      </c>
      <c r="L32" s="8" t="s">
        <v>141</v>
      </c>
      <c r="M32" s="8" t="s">
        <v>151</v>
      </c>
      <c r="N32" s="8" t="s">
        <v>141</v>
      </c>
      <c r="O32" s="8" t="s">
        <v>151</v>
      </c>
      <c r="P32" s="26">
        <f t="shared" si="0"/>
        <v>2.6500000000000004</v>
      </c>
      <c r="Q32" s="27">
        <f t="shared" si="1"/>
        <v>4.1149068322981375</v>
      </c>
      <c r="R32" s="30"/>
    </row>
    <row r="33" spans="1:18" x14ac:dyDescent="0.25">
      <c r="A33" s="5" t="s">
        <v>120</v>
      </c>
      <c r="B33" s="14">
        <v>2.14</v>
      </c>
      <c r="C33" s="7" t="s">
        <v>139</v>
      </c>
      <c r="D33" s="14">
        <v>1.88</v>
      </c>
      <c r="E33" s="7" t="s">
        <v>139</v>
      </c>
      <c r="F33" s="14">
        <v>2.12</v>
      </c>
      <c r="G33" s="7" t="s">
        <v>139</v>
      </c>
      <c r="H33" s="14">
        <v>1.77</v>
      </c>
      <c r="I33" s="7" t="s">
        <v>139</v>
      </c>
      <c r="J33" s="14">
        <v>2.48</v>
      </c>
      <c r="K33" s="7" t="s">
        <v>139</v>
      </c>
      <c r="L33" s="18">
        <v>3</v>
      </c>
      <c r="M33" s="7" t="s">
        <v>139</v>
      </c>
      <c r="N33" s="7" t="s">
        <v>141</v>
      </c>
      <c r="O33" s="7" t="s">
        <v>139</v>
      </c>
      <c r="P33" s="26">
        <f t="shared" si="0"/>
        <v>2.2316666666666669</v>
      </c>
      <c r="Q33" s="27">
        <f t="shared" si="1"/>
        <v>3.4653209109730851</v>
      </c>
      <c r="R33" s="30"/>
    </row>
    <row r="34" spans="1:18" x14ac:dyDescent="0.25">
      <c r="A34" s="5" t="s">
        <v>121</v>
      </c>
      <c r="B34" s="15">
        <v>1.57</v>
      </c>
      <c r="C34" s="8" t="s">
        <v>139</v>
      </c>
      <c r="D34" s="15">
        <v>1.66</v>
      </c>
      <c r="E34" s="8" t="s">
        <v>139</v>
      </c>
      <c r="F34" s="15">
        <v>1.34</v>
      </c>
      <c r="G34" s="8" t="s">
        <v>139</v>
      </c>
      <c r="H34" s="19">
        <v>1.3</v>
      </c>
      <c r="I34" s="8" t="s">
        <v>139</v>
      </c>
      <c r="J34" s="15">
        <v>1.25</v>
      </c>
      <c r="K34" s="8" t="s">
        <v>139</v>
      </c>
      <c r="L34" s="15">
        <v>1.1499999999999999</v>
      </c>
      <c r="M34" s="8" t="s">
        <v>139</v>
      </c>
      <c r="N34" s="15">
        <v>1.39</v>
      </c>
      <c r="O34" s="8" t="s">
        <v>139</v>
      </c>
      <c r="P34" s="26">
        <f t="shared" si="0"/>
        <v>1.3800000000000001</v>
      </c>
      <c r="Q34" s="27">
        <f t="shared" si="1"/>
        <v>2.1428571428571428</v>
      </c>
      <c r="R34" s="30"/>
    </row>
    <row r="35" spans="1:18" x14ac:dyDescent="0.25">
      <c r="A35" s="5" t="s">
        <v>122</v>
      </c>
      <c r="B35" s="14">
        <v>1.97</v>
      </c>
      <c r="C35" s="7" t="s">
        <v>139</v>
      </c>
      <c r="D35" s="14">
        <v>1.88</v>
      </c>
      <c r="E35" s="7" t="s">
        <v>139</v>
      </c>
      <c r="F35" s="14">
        <v>1.42</v>
      </c>
      <c r="G35" s="7" t="s">
        <v>139</v>
      </c>
      <c r="H35" s="14">
        <v>1.56</v>
      </c>
      <c r="I35" s="7" t="s">
        <v>139</v>
      </c>
      <c r="J35" s="18">
        <v>2</v>
      </c>
      <c r="K35" s="7" t="s">
        <v>139</v>
      </c>
      <c r="L35" s="14">
        <v>1.77</v>
      </c>
      <c r="M35" s="7" t="s">
        <v>139</v>
      </c>
      <c r="N35" s="14">
        <v>2.34</v>
      </c>
      <c r="O35" s="7" t="s">
        <v>139</v>
      </c>
      <c r="P35" s="26">
        <f t="shared" si="0"/>
        <v>1.8485714285714285</v>
      </c>
      <c r="Q35" s="27">
        <f t="shared" si="1"/>
        <v>2.8704525288376219</v>
      </c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  <c r="P36" s="26"/>
      <c r="Q36" s="27"/>
      <c r="R36" s="30"/>
    </row>
    <row r="37" spans="1:18" x14ac:dyDescent="0.25">
      <c r="A37" s="5" t="s">
        <v>124</v>
      </c>
      <c r="B37" s="14">
        <v>2.79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  <c r="P37" s="26">
        <f t="shared" si="0"/>
        <v>2.79</v>
      </c>
      <c r="Q37" s="27">
        <f t="shared" si="1"/>
        <v>4.3322981366459627</v>
      </c>
      <c r="R37" s="30"/>
    </row>
    <row r="38" spans="1:18" x14ac:dyDescent="0.25">
      <c r="A38" s="5" t="s">
        <v>125</v>
      </c>
      <c r="B38" s="15">
        <v>3.53</v>
      </c>
      <c r="C38" s="8" t="s">
        <v>139</v>
      </c>
      <c r="D38" s="15">
        <v>3.94</v>
      </c>
      <c r="E38" s="8" t="s">
        <v>139</v>
      </c>
      <c r="F38" s="15">
        <v>3.51</v>
      </c>
      <c r="G38" s="8" t="s">
        <v>139</v>
      </c>
      <c r="H38" s="15">
        <v>3.08</v>
      </c>
      <c r="I38" s="8" t="s">
        <v>139</v>
      </c>
      <c r="J38" s="15">
        <v>3.71</v>
      </c>
      <c r="K38" s="8" t="s">
        <v>139</v>
      </c>
      <c r="L38" s="15">
        <v>3.18</v>
      </c>
      <c r="M38" s="8" t="s">
        <v>139</v>
      </c>
      <c r="N38" s="15">
        <v>3.62</v>
      </c>
      <c r="O38" s="8" t="s">
        <v>143</v>
      </c>
      <c r="P38" s="26">
        <f t="shared" si="0"/>
        <v>3.5100000000000002</v>
      </c>
      <c r="Q38" s="27">
        <f t="shared" si="1"/>
        <v>5.4503105590062111</v>
      </c>
      <c r="R38" s="30"/>
    </row>
    <row r="39" spans="1:18" x14ac:dyDescent="0.25">
      <c r="A39" s="5" t="s">
        <v>126</v>
      </c>
      <c r="B39" s="18">
        <v>1.7</v>
      </c>
      <c r="C39" s="7" t="s">
        <v>139</v>
      </c>
      <c r="D39" s="18">
        <v>2.1</v>
      </c>
      <c r="E39" s="7" t="s">
        <v>139</v>
      </c>
      <c r="F39" s="7" t="s">
        <v>141</v>
      </c>
      <c r="G39" s="7" t="s">
        <v>139</v>
      </c>
      <c r="H39" s="14">
        <v>2.02</v>
      </c>
      <c r="I39" s="7" t="s">
        <v>139</v>
      </c>
      <c r="J39" s="14">
        <v>1.88</v>
      </c>
      <c r="K39" s="7" t="s">
        <v>142</v>
      </c>
      <c r="L39" s="7" t="s">
        <v>141</v>
      </c>
      <c r="M39" s="7" t="s">
        <v>139</v>
      </c>
      <c r="N39" s="7" t="s">
        <v>141</v>
      </c>
      <c r="O39" s="7" t="s">
        <v>139</v>
      </c>
      <c r="P39" s="26">
        <f t="shared" si="0"/>
        <v>1.925</v>
      </c>
      <c r="Q39" s="27">
        <f t="shared" si="1"/>
        <v>2.9891304347826089</v>
      </c>
      <c r="R39" s="30" t="s">
        <v>200</v>
      </c>
    </row>
    <row r="40" spans="1:18" ht="11.45" customHeight="1" x14ac:dyDescent="0.25">
      <c r="P40" s="28">
        <f>AVERAGEIF(P14:P39,"&gt;0")</f>
        <v>2.3276616541353383</v>
      </c>
      <c r="Q40" s="29">
        <f t="shared" si="1"/>
        <v>3.6143814505207117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150</v>
      </c>
      <c r="B44" s="2" t="s">
        <v>152</v>
      </c>
    </row>
    <row r="45" spans="1:18" x14ac:dyDescent="0.25">
      <c r="A45" s="1" t="s">
        <v>143</v>
      </c>
      <c r="B45" s="2" t="s">
        <v>147</v>
      </c>
    </row>
    <row r="46" spans="1:18" x14ac:dyDescent="0.25">
      <c r="A46" s="1" t="s">
        <v>142</v>
      </c>
      <c r="B46" s="2" t="s">
        <v>148</v>
      </c>
    </row>
    <row r="47" spans="1:18" x14ac:dyDescent="0.25">
      <c r="A47" s="1" t="s">
        <v>151</v>
      </c>
      <c r="B47" s="2" t="s">
        <v>153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R46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172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50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0.41199999999999998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  <c r="P11" s="26"/>
      <c r="Q11" s="27"/>
      <c r="R11" s="30"/>
    </row>
    <row r="12" spans="1:18" x14ac:dyDescent="0.25">
      <c r="A12" s="5" t="s">
        <v>99</v>
      </c>
      <c r="B12" s="15">
        <v>2.27</v>
      </c>
      <c r="C12" s="8" t="s">
        <v>139</v>
      </c>
      <c r="D12" s="15">
        <v>2.3199999999999998</v>
      </c>
      <c r="E12" s="8" t="s">
        <v>139</v>
      </c>
      <c r="F12" s="15">
        <v>2.46</v>
      </c>
      <c r="G12" s="8" t="s">
        <v>139</v>
      </c>
      <c r="H12" s="15">
        <v>2.38</v>
      </c>
      <c r="I12" s="8" t="s">
        <v>139</v>
      </c>
      <c r="J12" s="15">
        <v>2.12</v>
      </c>
      <c r="K12" s="8" t="s">
        <v>139</v>
      </c>
      <c r="L12" s="15">
        <v>2.42</v>
      </c>
      <c r="M12" s="8" t="s">
        <v>139</v>
      </c>
      <c r="N12" s="15">
        <v>2.2200000000000002</v>
      </c>
      <c r="O12" s="8" t="s">
        <v>139</v>
      </c>
      <c r="P12" s="26">
        <f t="shared" ref="P12:P39" si="0">AVERAGEIF(B12:O12,"&gt;0")</f>
        <v>2.3128571428571432</v>
      </c>
      <c r="Q12" s="27">
        <f t="shared" ref="Q12:Q40" si="1">P12/P$7</f>
        <v>5.6137309292649107</v>
      </c>
      <c r="R12" s="30"/>
    </row>
    <row r="13" spans="1:18" x14ac:dyDescent="0.25">
      <c r="A13" s="5" t="s">
        <v>100</v>
      </c>
      <c r="B13" s="14">
        <v>2.85</v>
      </c>
      <c r="C13" s="7" t="s">
        <v>139</v>
      </c>
      <c r="D13" s="14">
        <v>2.46</v>
      </c>
      <c r="E13" s="7" t="s">
        <v>139</v>
      </c>
      <c r="F13" s="14">
        <v>2.36</v>
      </c>
      <c r="G13" s="7" t="s">
        <v>139</v>
      </c>
      <c r="H13" s="14">
        <v>2.44</v>
      </c>
      <c r="I13" s="7" t="s">
        <v>139</v>
      </c>
      <c r="J13" s="14">
        <v>2.58</v>
      </c>
      <c r="K13" s="7" t="s">
        <v>139</v>
      </c>
      <c r="L13" s="18">
        <v>2.9</v>
      </c>
      <c r="M13" s="7" t="s">
        <v>139</v>
      </c>
      <c r="N13" s="14">
        <v>2.52</v>
      </c>
      <c r="O13" s="7" t="s">
        <v>139</v>
      </c>
      <c r="P13" s="26">
        <f t="shared" si="0"/>
        <v>2.5871428571428572</v>
      </c>
      <c r="Q13" s="27">
        <f t="shared" si="1"/>
        <v>6.2794729542302363</v>
      </c>
      <c r="R13" s="30"/>
    </row>
    <row r="14" spans="1:18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  <c r="P14" s="26"/>
      <c r="Q14" s="27"/>
      <c r="R14" s="30"/>
    </row>
    <row r="15" spans="1:18" x14ac:dyDescent="0.25">
      <c r="A15" s="5" t="s">
        <v>102</v>
      </c>
      <c r="B15" s="14">
        <v>2.14</v>
      </c>
      <c r="C15" s="7" t="s">
        <v>139</v>
      </c>
      <c r="D15" s="14">
        <v>2.19</v>
      </c>
      <c r="E15" s="7" t="s">
        <v>139</v>
      </c>
      <c r="F15" s="14">
        <v>1.82</v>
      </c>
      <c r="G15" s="7" t="s">
        <v>139</v>
      </c>
      <c r="H15" s="14">
        <v>2.0499999999999998</v>
      </c>
      <c r="I15" s="7" t="s">
        <v>139</v>
      </c>
      <c r="J15" s="14">
        <v>2.06</v>
      </c>
      <c r="K15" s="7" t="s">
        <v>139</v>
      </c>
      <c r="L15" s="14">
        <v>2.61</v>
      </c>
      <c r="M15" s="7" t="s">
        <v>139</v>
      </c>
      <c r="N15" s="14">
        <v>1.87</v>
      </c>
      <c r="O15" s="7" t="s">
        <v>139</v>
      </c>
      <c r="P15" s="26">
        <f t="shared" si="0"/>
        <v>2.1057142857142854</v>
      </c>
      <c r="Q15" s="27">
        <f t="shared" si="1"/>
        <v>5.1109570041608876</v>
      </c>
      <c r="R15" s="30" t="s">
        <v>198</v>
      </c>
    </row>
    <row r="16" spans="1:18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  <c r="P16" s="26"/>
      <c r="Q16" s="27"/>
      <c r="R16" s="30"/>
    </row>
    <row r="17" spans="1:18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  <c r="P17" s="26"/>
      <c r="Q17" s="27"/>
      <c r="R17" s="30"/>
    </row>
    <row r="18" spans="1:18" x14ac:dyDescent="0.25">
      <c r="A18" s="5" t="s">
        <v>105</v>
      </c>
      <c r="B18" s="15">
        <v>2.88</v>
      </c>
      <c r="C18" s="8" t="s">
        <v>139</v>
      </c>
      <c r="D18" s="15">
        <v>2.4300000000000002</v>
      </c>
      <c r="E18" s="8" t="s">
        <v>139</v>
      </c>
      <c r="F18" s="19">
        <v>2.8</v>
      </c>
      <c r="G18" s="8" t="s">
        <v>139</v>
      </c>
      <c r="H18" s="15">
        <v>2.97</v>
      </c>
      <c r="I18" s="8" t="s">
        <v>139</v>
      </c>
      <c r="J18" s="19">
        <v>2.5</v>
      </c>
      <c r="K18" s="8" t="s">
        <v>139</v>
      </c>
      <c r="L18" s="15">
        <v>2.4900000000000002</v>
      </c>
      <c r="M18" s="8" t="s">
        <v>139</v>
      </c>
      <c r="N18" s="15">
        <v>2.66</v>
      </c>
      <c r="O18" s="8" t="s">
        <v>139</v>
      </c>
      <c r="P18" s="26">
        <f t="shared" si="0"/>
        <v>2.6757142857142857</v>
      </c>
      <c r="Q18" s="27">
        <f t="shared" si="1"/>
        <v>6.4944521497919556</v>
      </c>
      <c r="R18" s="30"/>
    </row>
    <row r="19" spans="1:18" x14ac:dyDescent="0.25">
      <c r="A19" s="5" t="s">
        <v>106</v>
      </c>
      <c r="B19" s="14">
        <v>1.0900000000000001</v>
      </c>
      <c r="C19" s="7" t="s">
        <v>139</v>
      </c>
      <c r="D19" s="14">
        <v>1.17</v>
      </c>
      <c r="E19" s="7" t="s">
        <v>139</v>
      </c>
      <c r="F19" s="14">
        <v>1.39</v>
      </c>
      <c r="G19" s="7" t="s">
        <v>139</v>
      </c>
      <c r="H19" s="14">
        <v>1.1100000000000001</v>
      </c>
      <c r="I19" s="7" t="s">
        <v>139</v>
      </c>
      <c r="J19" s="14">
        <v>1.37</v>
      </c>
      <c r="K19" s="7" t="s">
        <v>139</v>
      </c>
      <c r="L19" s="14">
        <v>1.22</v>
      </c>
      <c r="M19" s="7" t="s">
        <v>139</v>
      </c>
      <c r="N19" s="14">
        <v>0.92</v>
      </c>
      <c r="O19" s="7" t="s">
        <v>142</v>
      </c>
      <c r="P19" s="26">
        <f t="shared" si="0"/>
        <v>1.1814285714285713</v>
      </c>
      <c r="Q19" s="27">
        <f t="shared" si="1"/>
        <v>2.8675450762829402</v>
      </c>
      <c r="R19" s="30"/>
    </row>
    <row r="20" spans="1:18" x14ac:dyDescent="0.25">
      <c r="A20" s="5" t="s">
        <v>107</v>
      </c>
      <c r="B20" s="15">
        <v>2.1800000000000002</v>
      </c>
      <c r="C20" s="8" t="s">
        <v>139</v>
      </c>
      <c r="D20" s="15">
        <v>2.73</v>
      </c>
      <c r="E20" s="8" t="s">
        <v>139</v>
      </c>
      <c r="F20" s="19">
        <v>2.2999999999999998</v>
      </c>
      <c r="G20" s="8" t="s">
        <v>139</v>
      </c>
      <c r="H20" s="15">
        <v>2.15</v>
      </c>
      <c r="I20" s="8" t="s">
        <v>139</v>
      </c>
      <c r="J20" s="15">
        <v>2.0699999999999998</v>
      </c>
      <c r="K20" s="8" t="s">
        <v>139</v>
      </c>
      <c r="L20" s="15">
        <v>2.74</v>
      </c>
      <c r="M20" s="8" t="s">
        <v>139</v>
      </c>
      <c r="N20" s="15">
        <v>2.13</v>
      </c>
      <c r="O20" s="8" t="s">
        <v>139</v>
      </c>
      <c r="P20" s="26">
        <f t="shared" si="0"/>
        <v>2.3285714285714287</v>
      </c>
      <c r="Q20" s="27">
        <f t="shared" si="1"/>
        <v>5.6518723994452156</v>
      </c>
      <c r="R20" s="30" t="s">
        <v>199</v>
      </c>
    </row>
    <row r="21" spans="1:18" x14ac:dyDescent="0.25">
      <c r="A21" s="5" t="s">
        <v>108</v>
      </c>
      <c r="B21" s="18">
        <v>2.7</v>
      </c>
      <c r="C21" s="7" t="s">
        <v>139</v>
      </c>
      <c r="D21" s="18">
        <v>3.1</v>
      </c>
      <c r="E21" s="7" t="s">
        <v>139</v>
      </c>
      <c r="F21" s="14">
        <v>2.99</v>
      </c>
      <c r="G21" s="7" t="s">
        <v>139</v>
      </c>
      <c r="H21" s="14">
        <v>3.02</v>
      </c>
      <c r="I21" s="7" t="s">
        <v>139</v>
      </c>
      <c r="J21" s="14">
        <v>3.08</v>
      </c>
      <c r="K21" s="7" t="s">
        <v>139</v>
      </c>
      <c r="L21" s="14">
        <v>3.04</v>
      </c>
      <c r="M21" s="7" t="s">
        <v>139</v>
      </c>
      <c r="N21" s="18">
        <v>2.4</v>
      </c>
      <c r="O21" s="7" t="s">
        <v>139</v>
      </c>
      <c r="P21" s="26">
        <f t="shared" si="0"/>
        <v>2.9042857142857139</v>
      </c>
      <c r="Q21" s="27">
        <f t="shared" si="1"/>
        <v>7.0492371705963937</v>
      </c>
      <c r="R21" s="30"/>
    </row>
    <row r="22" spans="1:18" x14ac:dyDescent="0.25">
      <c r="A22" s="5" t="s">
        <v>109</v>
      </c>
      <c r="B22" s="15">
        <v>2.44</v>
      </c>
      <c r="C22" s="8" t="s">
        <v>139</v>
      </c>
      <c r="D22" s="15">
        <v>2.33</v>
      </c>
      <c r="E22" s="8" t="s">
        <v>139</v>
      </c>
      <c r="F22" s="15">
        <v>2.41</v>
      </c>
      <c r="G22" s="8" t="s">
        <v>139</v>
      </c>
      <c r="H22" s="8" t="s">
        <v>141</v>
      </c>
      <c r="I22" s="8" t="s">
        <v>139</v>
      </c>
      <c r="J22" s="15">
        <v>2.44</v>
      </c>
      <c r="K22" s="8" t="s">
        <v>139</v>
      </c>
      <c r="L22" s="15">
        <v>2.41</v>
      </c>
      <c r="M22" s="8" t="s">
        <v>139</v>
      </c>
      <c r="N22" s="19">
        <v>2.4</v>
      </c>
      <c r="O22" s="8" t="s">
        <v>139</v>
      </c>
      <c r="P22" s="26">
        <f t="shared" si="0"/>
        <v>2.4049999999999998</v>
      </c>
      <c r="Q22" s="27">
        <f t="shared" si="1"/>
        <v>5.8373786407766985</v>
      </c>
      <c r="R22" s="30"/>
    </row>
    <row r="23" spans="1:18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  <c r="P23" s="26"/>
      <c r="Q23" s="27"/>
      <c r="R23" s="30"/>
    </row>
    <row r="24" spans="1:18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  <c r="P24" s="26"/>
      <c r="Q24" s="27"/>
      <c r="R24" s="30"/>
    </row>
    <row r="25" spans="1:18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14">
        <v>1.69</v>
      </c>
      <c r="K25" s="7" t="s">
        <v>139</v>
      </c>
      <c r="L25" s="14">
        <v>2.0699999999999998</v>
      </c>
      <c r="M25" s="7" t="s">
        <v>139</v>
      </c>
      <c r="N25" s="14">
        <v>1.74</v>
      </c>
      <c r="O25" s="7" t="s">
        <v>139</v>
      </c>
      <c r="P25" s="26">
        <f t="shared" si="0"/>
        <v>1.8333333333333333</v>
      </c>
      <c r="Q25" s="27">
        <f t="shared" si="1"/>
        <v>4.449838187702265</v>
      </c>
      <c r="R25" s="30"/>
    </row>
    <row r="26" spans="1:18" x14ac:dyDescent="0.25">
      <c r="A26" s="5" t="s">
        <v>113</v>
      </c>
      <c r="B26" s="15">
        <v>2.98</v>
      </c>
      <c r="C26" s="8" t="s">
        <v>139</v>
      </c>
      <c r="D26" s="15">
        <v>2.91</v>
      </c>
      <c r="E26" s="8" t="s">
        <v>139</v>
      </c>
      <c r="F26" s="15">
        <v>2.97</v>
      </c>
      <c r="G26" s="8" t="s">
        <v>139</v>
      </c>
      <c r="H26" s="15">
        <v>3.03</v>
      </c>
      <c r="I26" s="8" t="s">
        <v>139</v>
      </c>
      <c r="J26" s="15">
        <v>2.77</v>
      </c>
      <c r="K26" s="8" t="s">
        <v>139</v>
      </c>
      <c r="L26" s="15">
        <v>2.69</v>
      </c>
      <c r="M26" s="8" t="s">
        <v>139</v>
      </c>
      <c r="N26" s="15">
        <v>1.63</v>
      </c>
      <c r="O26" s="8" t="s">
        <v>139</v>
      </c>
      <c r="P26" s="26">
        <f t="shared" si="0"/>
        <v>2.7114285714285713</v>
      </c>
      <c r="Q26" s="27">
        <f t="shared" si="1"/>
        <v>6.5811373092926493</v>
      </c>
      <c r="R26" s="30"/>
    </row>
    <row r="27" spans="1:18" x14ac:dyDescent="0.25">
      <c r="A27" s="5" t="s">
        <v>114</v>
      </c>
      <c r="B27" s="18">
        <v>0</v>
      </c>
      <c r="C27" s="7" t="s">
        <v>156</v>
      </c>
      <c r="D27" s="18">
        <v>0</v>
      </c>
      <c r="E27" s="7" t="s">
        <v>156</v>
      </c>
      <c r="F27" s="18">
        <v>0</v>
      </c>
      <c r="G27" s="7" t="s">
        <v>156</v>
      </c>
      <c r="H27" s="18">
        <v>0</v>
      </c>
      <c r="I27" s="7" t="s">
        <v>156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  <c r="P27" s="26"/>
      <c r="Q27" s="27"/>
      <c r="R27" s="30"/>
    </row>
    <row r="28" spans="1:18" x14ac:dyDescent="0.25">
      <c r="A28" s="5" t="s">
        <v>115</v>
      </c>
      <c r="B28" s="15">
        <v>3.33</v>
      </c>
      <c r="C28" s="8" t="s">
        <v>139</v>
      </c>
      <c r="D28" s="15">
        <v>2.36</v>
      </c>
      <c r="E28" s="8" t="s">
        <v>139</v>
      </c>
      <c r="F28" s="15">
        <v>2.83</v>
      </c>
      <c r="G28" s="8" t="s">
        <v>139</v>
      </c>
      <c r="H28" s="15">
        <v>3.04</v>
      </c>
      <c r="I28" s="8" t="s">
        <v>139</v>
      </c>
      <c r="J28" s="15">
        <v>2.42</v>
      </c>
      <c r="K28" s="8" t="s">
        <v>139</v>
      </c>
      <c r="L28" s="15">
        <v>3.04</v>
      </c>
      <c r="M28" s="8" t="s">
        <v>139</v>
      </c>
      <c r="N28" s="15">
        <v>2.35</v>
      </c>
      <c r="O28" s="8" t="s">
        <v>139</v>
      </c>
      <c r="P28" s="26">
        <f t="shared" si="0"/>
        <v>2.7671428571428573</v>
      </c>
      <c r="Q28" s="27">
        <f t="shared" si="1"/>
        <v>6.7163661581137317</v>
      </c>
      <c r="R28" s="30"/>
    </row>
    <row r="29" spans="1:18" x14ac:dyDescent="0.25">
      <c r="A29" s="5" t="s">
        <v>116</v>
      </c>
      <c r="B29" s="14">
        <v>1.64</v>
      </c>
      <c r="C29" s="7" t="s">
        <v>139</v>
      </c>
      <c r="D29" s="14">
        <v>1.84</v>
      </c>
      <c r="E29" s="7" t="s">
        <v>139</v>
      </c>
      <c r="F29" s="14">
        <v>1.63</v>
      </c>
      <c r="G29" s="7" t="s">
        <v>139</v>
      </c>
      <c r="H29" s="14">
        <v>1.97</v>
      </c>
      <c r="I29" s="7" t="s">
        <v>139</v>
      </c>
      <c r="J29" s="14">
        <v>2.0099999999999998</v>
      </c>
      <c r="K29" s="7" t="s">
        <v>139</v>
      </c>
      <c r="L29" s="14">
        <v>2.2799999999999998</v>
      </c>
      <c r="M29" s="7" t="s">
        <v>139</v>
      </c>
      <c r="N29" s="18">
        <v>2.2999999999999998</v>
      </c>
      <c r="O29" s="7" t="s">
        <v>143</v>
      </c>
      <c r="P29" s="26">
        <f t="shared" si="0"/>
        <v>1.9528571428571426</v>
      </c>
      <c r="Q29" s="27">
        <f t="shared" si="1"/>
        <v>4.739944521497919</v>
      </c>
      <c r="R29" s="30"/>
    </row>
    <row r="30" spans="1:18" x14ac:dyDescent="0.25">
      <c r="A30" s="5" t="s">
        <v>117</v>
      </c>
      <c r="B30" s="15">
        <v>1.36</v>
      </c>
      <c r="C30" s="8" t="s">
        <v>139</v>
      </c>
      <c r="D30" s="15">
        <v>1.46</v>
      </c>
      <c r="E30" s="8" t="s">
        <v>139</v>
      </c>
      <c r="F30" s="15">
        <v>1.69</v>
      </c>
      <c r="G30" s="8" t="s">
        <v>139</v>
      </c>
      <c r="H30" s="15">
        <v>1.55</v>
      </c>
      <c r="I30" s="8" t="s">
        <v>139</v>
      </c>
      <c r="J30" s="19">
        <v>1.5</v>
      </c>
      <c r="K30" s="8" t="s">
        <v>139</v>
      </c>
      <c r="L30" s="15">
        <v>1.68</v>
      </c>
      <c r="M30" s="8" t="s">
        <v>139</v>
      </c>
      <c r="N30" s="15">
        <v>1.38</v>
      </c>
      <c r="O30" s="8" t="s">
        <v>142</v>
      </c>
      <c r="P30" s="26">
        <f t="shared" si="0"/>
        <v>1.5171428571428573</v>
      </c>
      <c r="Q30" s="27">
        <f t="shared" si="1"/>
        <v>3.6823855755894597</v>
      </c>
      <c r="R30" s="30"/>
    </row>
    <row r="31" spans="1:18" x14ac:dyDescent="0.25">
      <c r="A31" s="5" t="s">
        <v>118</v>
      </c>
      <c r="B31" s="14">
        <v>1.96</v>
      </c>
      <c r="C31" s="7" t="s">
        <v>139</v>
      </c>
      <c r="D31" s="14">
        <v>2.92</v>
      </c>
      <c r="E31" s="7" t="s">
        <v>139</v>
      </c>
      <c r="F31" s="14">
        <v>3.04</v>
      </c>
      <c r="G31" s="7" t="s">
        <v>139</v>
      </c>
      <c r="H31" s="14">
        <v>2.78</v>
      </c>
      <c r="I31" s="7" t="s">
        <v>139</v>
      </c>
      <c r="J31" s="14">
        <v>1.86</v>
      </c>
      <c r="K31" s="7" t="s">
        <v>139</v>
      </c>
      <c r="L31" s="14">
        <v>2.5299999999999998</v>
      </c>
      <c r="M31" s="7" t="s">
        <v>139</v>
      </c>
      <c r="N31" s="14">
        <v>1.74</v>
      </c>
      <c r="O31" s="7" t="s">
        <v>139</v>
      </c>
      <c r="P31" s="26">
        <f t="shared" si="0"/>
        <v>2.4042857142857139</v>
      </c>
      <c r="Q31" s="27">
        <f t="shared" si="1"/>
        <v>5.835644937586685</v>
      </c>
      <c r="R31" s="30"/>
    </row>
    <row r="32" spans="1:18" x14ac:dyDescent="0.25">
      <c r="A32" s="5" t="s">
        <v>119</v>
      </c>
      <c r="B32" s="15">
        <v>2.4900000000000002</v>
      </c>
      <c r="C32" s="8" t="s">
        <v>139</v>
      </c>
      <c r="D32" s="15">
        <v>1.75</v>
      </c>
      <c r="E32" s="8" t="s">
        <v>139</v>
      </c>
      <c r="F32" s="15">
        <v>2.75</v>
      </c>
      <c r="G32" s="8" t="s">
        <v>139</v>
      </c>
      <c r="H32" s="15">
        <v>2.39</v>
      </c>
      <c r="I32" s="8" t="s">
        <v>139</v>
      </c>
      <c r="J32" s="15">
        <v>2.88</v>
      </c>
      <c r="K32" s="8" t="s">
        <v>139</v>
      </c>
      <c r="L32" s="15">
        <v>2.71</v>
      </c>
      <c r="M32" s="8" t="s">
        <v>139</v>
      </c>
      <c r="N32" s="15">
        <v>1.86</v>
      </c>
      <c r="O32" s="8" t="s">
        <v>139</v>
      </c>
      <c r="P32" s="26">
        <f t="shared" si="0"/>
        <v>2.4042857142857144</v>
      </c>
      <c r="Q32" s="27">
        <f t="shared" si="1"/>
        <v>5.8356449375866859</v>
      </c>
      <c r="R32" s="30"/>
    </row>
    <row r="33" spans="1:18" x14ac:dyDescent="0.25">
      <c r="A33" s="5" t="s">
        <v>120</v>
      </c>
      <c r="B33" s="14">
        <v>2.97</v>
      </c>
      <c r="C33" s="7" t="s">
        <v>139</v>
      </c>
      <c r="D33" s="14">
        <v>2.5299999999999998</v>
      </c>
      <c r="E33" s="7" t="s">
        <v>139</v>
      </c>
      <c r="F33" s="14">
        <v>2.96</v>
      </c>
      <c r="G33" s="7" t="s">
        <v>139</v>
      </c>
      <c r="H33" s="14">
        <v>2.67</v>
      </c>
      <c r="I33" s="7" t="s">
        <v>139</v>
      </c>
      <c r="J33" s="14">
        <v>2.56</v>
      </c>
      <c r="K33" s="7" t="s">
        <v>139</v>
      </c>
      <c r="L33" s="14">
        <v>2.69</v>
      </c>
      <c r="M33" s="7" t="s">
        <v>139</v>
      </c>
      <c r="N33" s="14">
        <v>2.19</v>
      </c>
      <c r="O33" s="7" t="s">
        <v>139</v>
      </c>
      <c r="P33" s="26">
        <f t="shared" si="0"/>
        <v>2.6528571428571435</v>
      </c>
      <c r="Q33" s="27">
        <f t="shared" si="1"/>
        <v>6.4389736477115136</v>
      </c>
      <c r="R33" s="30"/>
    </row>
    <row r="34" spans="1:18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  <c r="P34" s="26"/>
      <c r="Q34" s="27"/>
      <c r="R34" s="30"/>
    </row>
    <row r="35" spans="1:18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  <c r="P35" s="26"/>
      <c r="Q35" s="27"/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  <c r="P36" s="26"/>
      <c r="Q36" s="27"/>
      <c r="R36" s="30"/>
    </row>
    <row r="37" spans="1:18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  <c r="P37" s="26"/>
      <c r="Q37" s="27"/>
      <c r="R37" s="30"/>
    </row>
    <row r="38" spans="1:18" x14ac:dyDescent="0.25">
      <c r="A38" s="5" t="s">
        <v>125</v>
      </c>
      <c r="B38" s="15">
        <v>2.75</v>
      </c>
      <c r="C38" s="8" t="s">
        <v>139</v>
      </c>
      <c r="D38" s="15">
        <v>3.23</v>
      </c>
      <c r="E38" s="8" t="s">
        <v>139</v>
      </c>
      <c r="F38" s="15">
        <v>3.17</v>
      </c>
      <c r="G38" s="8" t="s">
        <v>139</v>
      </c>
      <c r="H38" s="19">
        <v>3.1</v>
      </c>
      <c r="I38" s="8" t="s">
        <v>139</v>
      </c>
      <c r="J38" s="15">
        <v>2.82</v>
      </c>
      <c r="K38" s="8" t="s">
        <v>139</v>
      </c>
      <c r="L38" s="15">
        <v>2.38</v>
      </c>
      <c r="M38" s="8" t="s">
        <v>139</v>
      </c>
      <c r="N38" s="19">
        <v>2.9</v>
      </c>
      <c r="O38" s="8" t="s">
        <v>143</v>
      </c>
      <c r="P38" s="26">
        <f t="shared" si="0"/>
        <v>2.907142857142857</v>
      </c>
      <c r="Q38" s="27">
        <f t="shared" si="1"/>
        <v>7.0561719833564496</v>
      </c>
      <c r="R38" s="30"/>
    </row>
    <row r="39" spans="1:18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  <c r="P39" s="26"/>
      <c r="Q39" s="27"/>
      <c r="R39" s="30" t="s">
        <v>200</v>
      </c>
    </row>
    <row r="40" spans="1:18" ht="11.45" customHeight="1" x14ac:dyDescent="0.25">
      <c r="P40" s="28">
        <f>AVERAGEIF(P14:P39,"&gt;0")</f>
        <v>2.3167460317460313</v>
      </c>
      <c r="Q40" s="29">
        <f t="shared" si="1"/>
        <v>5.6231699799660957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143</v>
      </c>
      <c r="B44" s="2" t="s">
        <v>147</v>
      </c>
    </row>
    <row r="45" spans="1:18" x14ac:dyDescent="0.25">
      <c r="A45" s="1" t="s">
        <v>156</v>
      </c>
      <c r="B45" s="2" t="s">
        <v>158</v>
      </c>
    </row>
    <row r="46" spans="1:18" x14ac:dyDescent="0.25">
      <c r="A46" s="1" t="s">
        <v>142</v>
      </c>
      <c r="B46" s="2" t="s">
        <v>148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9"/>
  <sheetViews>
    <sheetView showGridLines="0" workbookViewId="0"/>
  </sheetViews>
  <sheetFormatPr defaultRowHeight="15" x14ac:dyDescent="0.25"/>
  <cols>
    <col min="2" max="5" width="79.7109375" customWidth="1"/>
  </cols>
  <sheetData>
    <row r="1" spans="1:3" x14ac:dyDescent="0.25">
      <c r="A1" s="1" t="s">
        <v>93</v>
      </c>
    </row>
    <row r="2" spans="1:3" x14ac:dyDescent="0.25">
      <c r="B2" s="16" t="s">
        <v>94</v>
      </c>
      <c r="C2" s="16" t="s">
        <v>95</v>
      </c>
    </row>
    <row r="3" spans="1:3" x14ac:dyDescent="0.25">
      <c r="B3" s="17" t="s">
        <v>96</v>
      </c>
      <c r="C3" s="17" t="s">
        <v>96</v>
      </c>
    </row>
    <row r="4" spans="1:3" x14ac:dyDescent="0.25">
      <c r="B4" s="2" t="s">
        <v>12</v>
      </c>
      <c r="C4" s="2" t="s">
        <v>16</v>
      </c>
    </row>
    <row r="5" spans="1:3" x14ac:dyDescent="0.25">
      <c r="B5" s="11" t="s">
        <v>13</v>
      </c>
      <c r="C5" s="11" t="s">
        <v>17</v>
      </c>
    </row>
    <row r="6" spans="1:3" x14ac:dyDescent="0.25">
      <c r="B6" s="2" t="s">
        <v>13</v>
      </c>
      <c r="C6" s="2" t="s">
        <v>20</v>
      </c>
    </row>
    <row r="7" spans="1:3" x14ac:dyDescent="0.25">
      <c r="B7" s="11" t="s">
        <v>13</v>
      </c>
      <c r="C7" s="11" t="s">
        <v>22</v>
      </c>
    </row>
    <row r="8" spans="1:3" x14ac:dyDescent="0.25">
      <c r="B8" s="2" t="s">
        <v>13</v>
      </c>
      <c r="C8" s="2" t="s">
        <v>24</v>
      </c>
    </row>
    <row r="9" spans="1:3" x14ac:dyDescent="0.25">
      <c r="B9" s="11" t="s">
        <v>13</v>
      </c>
      <c r="C9" s="11" t="s">
        <v>26</v>
      </c>
    </row>
    <row r="10" spans="1:3" x14ac:dyDescent="0.25">
      <c r="B10" s="2" t="s">
        <v>13</v>
      </c>
      <c r="C10" s="2" t="s">
        <v>28</v>
      </c>
    </row>
    <row r="11" spans="1:3" x14ac:dyDescent="0.25">
      <c r="B11" s="11" t="s">
        <v>13</v>
      </c>
      <c r="C11" s="11" t="s">
        <v>30</v>
      </c>
    </row>
    <row r="12" spans="1:3" x14ac:dyDescent="0.25">
      <c r="B12" s="2" t="s">
        <v>13</v>
      </c>
      <c r="C12" s="2" t="s">
        <v>32</v>
      </c>
    </row>
    <row r="13" spans="1:3" x14ac:dyDescent="0.25">
      <c r="B13" s="11" t="s">
        <v>13</v>
      </c>
      <c r="C13" s="11" t="s">
        <v>34</v>
      </c>
    </row>
    <row r="14" spans="1:3" x14ac:dyDescent="0.25">
      <c r="B14" s="2" t="s">
        <v>13</v>
      </c>
      <c r="C14" s="2" t="s">
        <v>36</v>
      </c>
    </row>
    <row r="15" spans="1:3" x14ac:dyDescent="0.25">
      <c r="B15" s="11" t="s">
        <v>13</v>
      </c>
      <c r="C15" s="11" t="s">
        <v>38</v>
      </c>
    </row>
    <row r="16" spans="1:3" x14ac:dyDescent="0.25">
      <c r="B16" s="2" t="s">
        <v>13</v>
      </c>
      <c r="C16" s="2" t="s">
        <v>40</v>
      </c>
    </row>
    <row r="17" spans="2:3" x14ac:dyDescent="0.25">
      <c r="B17" s="11" t="s">
        <v>13</v>
      </c>
      <c r="C17" s="11" t="s">
        <v>42</v>
      </c>
    </row>
    <row r="18" spans="2:3" x14ac:dyDescent="0.25">
      <c r="B18" s="2" t="s">
        <v>13</v>
      </c>
      <c r="C18" s="2" t="s">
        <v>44</v>
      </c>
    </row>
    <row r="19" spans="2:3" x14ac:dyDescent="0.25">
      <c r="B19" s="11" t="s">
        <v>13</v>
      </c>
      <c r="C19" s="11" t="s">
        <v>46</v>
      </c>
    </row>
    <row r="20" spans="2:3" x14ac:dyDescent="0.25">
      <c r="B20" s="2" t="s">
        <v>13</v>
      </c>
      <c r="C20" s="2" t="s">
        <v>48</v>
      </c>
    </row>
    <row r="21" spans="2:3" x14ac:dyDescent="0.25">
      <c r="B21" s="11" t="s">
        <v>13</v>
      </c>
      <c r="C21" s="11" t="s">
        <v>50</v>
      </c>
    </row>
    <row r="22" spans="2:3" x14ac:dyDescent="0.25">
      <c r="B22" s="2" t="s">
        <v>13</v>
      </c>
      <c r="C22" s="2" t="s">
        <v>52</v>
      </c>
    </row>
    <row r="23" spans="2:3" x14ac:dyDescent="0.25">
      <c r="B23" s="11" t="s">
        <v>13</v>
      </c>
      <c r="C23" s="11" t="s">
        <v>54</v>
      </c>
    </row>
    <row r="24" spans="2:3" x14ac:dyDescent="0.25">
      <c r="B24" s="2" t="s">
        <v>13</v>
      </c>
      <c r="C24" s="2" t="s">
        <v>56</v>
      </c>
    </row>
    <row r="25" spans="2:3" x14ac:dyDescent="0.25">
      <c r="B25" s="11" t="s">
        <v>13</v>
      </c>
      <c r="C25" s="11" t="s">
        <v>58</v>
      </c>
    </row>
    <row r="26" spans="2:3" x14ac:dyDescent="0.25">
      <c r="B26" s="2" t="s">
        <v>13</v>
      </c>
      <c r="C26" s="2" t="s">
        <v>60</v>
      </c>
    </row>
    <row r="27" spans="2:3" x14ac:dyDescent="0.25">
      <c r="B27" s="11" t="s">
        <v>13</v>
      </c>
      <c r="C27" s="11" t="s">
        <v>62</v>
      </c>
    </row>
    <row r="28" spans="2:3" x14ac:dyDescent="0.25">
      <c r="B28" s="2" t="s">
        <v>13</v>
      </c>
      <c r="C28" s="2" t="s">
        <v>64</v>
      </c>
    </row>
    <row r="29" spans="2:3" x14ac:dyDescent="0.25">
      <c r="B29" s="11" t="s">
        <v>13</v>
      </c>
      <c r="C29" s="11" t="s">
        <v>66</v>
      </c>
    </row>
    <row r="30" spans="2:3" x14ac:dyDescent="0.25">
      <c r="B30" s="2" t="s">
        <v>13</v>
      </c>
      <c r="C30" s="2" t="s">
        <v>68</v>
      </c>
    </row>
    <row r="31" spans="2:3" x14ac:dyDescent="0.25">
      <c r="B31" s="11" t="s">
        <v>13</v>
      </c>
      <c r="C31" s="11" t="s">
        <v>70</v>
      </c>
    </row>
    <row r="32" spans="2:3" x14ac:dyDescent="0.25">
      <c r="B32" s="2" t="s">
        <v>13</v>
      </c>
      <c r="C32" s="2" t="s">
        <v>72</v>
      </c>
    </row>
    <row r="33" spans="2:3" x14ac:dyDescent="0.25">
      <c r="B33" s="11" t="s">
        <v>13</v>
      </c>
      <c r="C33" s="11" t="s">
        <v>74</v>
      </c>
    </row>
    <row r="34" spans="2:3" x14ac:dyDescent="0.25">
      <c r="B34" s="2" t="s">
        <v>13</v>
      </c>
      <c r="C34" s="2" t="s">
        <v>76</v>
      </c>
    </row>
    <row r="35" spans="2:3" x14ac:dyDescent="0.25">
      <c r="B35" s="11" t="s">
        <v>13</v>
      </c>
      <c r="C35" s="11" t="s">
        <v>78</v>
      </c>
    </row>
    <row r="36" spans="2:3" x14ac:dyDescent="0.25">
      <c r="B36" s="2" t="s">
        <v>13</v>
      </c>
      <c r="C36" s="2" t="s">
        <v>80</v>
      </c>
    </row>
    <row r="37" spans="2:3" x14ac:dyDescent="0.25">
      <c r="B37" s="11" t="s">
        <v>13</v>
      </c>
      <c r="C37" s="11" t="s">
        <v>82</v>
      </c>
    </row>
    <row r="38" spans="2:3" x14ac:dyDescent="0.25">
      <c r="B38" s="2" t="s">
        <v>13</v>
      </c>
      <c r="C38" s="2" t="s">
        <v>84</v>
      </c>
    </row>
    <row r="39" spans="2:3" x14ac:dyDescent="0.25">
      <c r="B39" s="11" t="s">
        <v>13</v>
      </c>
      <c r="C39" s="11" t="s">
        <v>86</v>
      </c>
    </row>
    <row r="40" spans="2:3" x14ac:dyDescent="0.25">
      <c r="B40" s="2" t="s">
        <v>13</v>
      </c>
      <c r="C40" s="2" t="s">
        <v>88</v>
      </c>
    </row>
    <row r="41" spans="2:3" x14ac:dyDescent="0.25">
      <c r="B41" s="11" t="s">
        <v>13</v>
      </c>
      <c r="C41" s="11" t="s">
        <v>90</v>
      </c>
    </row>
    <row r="42" spans="2:3" x14ac:dyDescent="0.25">
      <c r="B42" s="2" t="s">
        <v>13</v>
      </c>
      <c r="C42" s="2" t="s">
        <v>92</v>
      </c>
    </row>
    <row r="43" spans="2:3" x14ac:dyDescent="0.25">
      <c r="B43" s="11" t="s">
        <v>14</v>
      </c>
      <c r="C43" s="11" t="s">
        <v>18</v>
      </c>
    </row>
    <row r="44" spans="2:3" x14ac:dyDescent="0.25">
      <c r="B44" s="2" t="s">
        <v>97</v>
      </c>
      <c r="C44" s="2" t="s">
        <v>98</v>
      </c>
    </row>
    <row r="45" spans="2:3" x14ac:dyDescent="0.25">
      <c r="B45" s="11" t="s">
        <v>97</v>
      </c>
      <c r="C45" s="11" t="s">
        <v>99</v>
      </c>
    </row>
    <row r="46" spans="2:3" x14ac:dyDescent="0.25">
      <c r="B46" s="2" t="s">
        <v>97</v>
      </c>
      <c r="C46" s="2" t="s">
        <v>100</v>
      </c>
    </row>
    <row r="47" spans="2:3" x14ac:dyDescent="0.25">
      <c r="B47" s="11" t="s">
        <v>97</v>
      </c>
      <c r="C47" s="11" t="s">
        <v>101</v>
      </c>
    </row>
    <row r="48" spans="2:3" x14ac:dyDescent="0.25">
      <c r="B48" s="2" t="s">
        <v>97</v>
      </c>
      <c r="C48" s="2" t="s">
        <v>102</v>
      </c>
    </row>
    <row r="49" spans="2:3" x14ac:dyDescent="0.25">
      <c r="B49" s="11" t="s">
        <v>97</v>
      </c>
      <c r="C49" s="11" t="s">
        <v>103</v>
      </c>
    </row>
    <row r="50" spans="2:3" x14ac:dyDescent="0.25">
      <c r="B50" s="2" t="s">
        <v>97</v>
      </c>
      <c r="C50" s="2" t="s">
        <v>104</v>
      </c>
    </row>
    <row r="51" spans="2:3" x14ac:dyDescent="0.25">
      <c r="B51" s="11" t="s">
        <v>97</v>
      </c>
      <c r="C51" s="11" t="s">
        <v>105</v>
      </c>
    </row>
    <row r="52" spans="2:3" x14ac:dyDescent="0.25">
      <c r="B52" s="2" t="s">
        <v>97</v>
      </c>
      <c r="C52" s="2" t="s">
        <v>106</v>
      </c>
    </row>
    <row r="53" spans="2:3" x14ac:dyDescent="0.25">
      <c r="B53" s="11" t="s">
        <v>97</v>
      </c>
      <c r="C53" s="11" t="s">
        <v>107</v>
      </c>
    </row>
    <row r="54" spans="2:3" x14ac:dyDescent="0.25">
      <c r="B54" s="2" t="s">
        <v>97</v>
      </c>
      <c r="C54" s="2" t="s">
        <v>108</v>
      </c>
    </row>
    <row r="55" spans="2:3" x14ac:dyDescent="0.25">
      <c r="B55" s="11" t="s">
        <v>97</v>
      </c>
      <c r="C55" s="11" t="s">
        <v>109</v>
      </c>
    </row>
    <row r="56" spans="2:3" x14ac:dyDescent="0.25">
      <c r="B56" s="2" t="s">
        <v>97</v>
      </c>
      <c r="C56" s="2" t="s">
        <v>110</v>
      </c>
    </row>
    <row r="57" spans="2:3" x14ac:dyDescent="0.25">
      <c r="B57" s="11" t="s">
        <v>97</v>
      </c>
      <c r="C57" s="11" t="s">
        <v>111</v>
      </c>
    </row>
    <row r="58" spans="2:3" x14ac:dyDescent="0.25">
      <c r="B58" s="2" t="s">
        <v>97</v>
      </c>
      <c r="C58" s="2" t="s">
        <v>112</v>
      </c>
    </row>
    <row r="59" spans="2:3" x14ac:dyDescent="0.25">
      <c r="B59" s="11" t="s">
        <v>97</v>
      </c>
      <c r="C59" s="11" t="s">
        <v>113</v>
      </c>
    </row>
    <row r="60" spans="2:3" x14ac:dyDescent="0.25">
      <c r="B60" s="2" t="s">
        <v>97</v>
      </c>
      <c r="C60" s="2" t="s">
        <v>114</v>
      </c>
    </row>
    <row r="61" spans="2:3" x14ac:dyDescent="0.25">
      <c r="B61" s="11" t="s">
        <v>97</v>
      </c>
      <c r="C61" s="11" t="s">
        <v>115</v>
      </c>
    </row>
    <row r="62" spans="2:3" x14ac:dyDescent="0.25">
      <c r="B62" s="2" t="s">
        <v>97</v>
      </c>
      <c r="C62" s="2" t="s">
        <v>116</v>
      </c>
    </row>
    <row r="63" spans="2:3" x14ac:dyDescent="0.25">
      <c r="B63" s="11" t="s">
        <v>97</v>
      </c>
      <c r="C63" s="11" t="s">
        <v>117</v>
      </c>
    </row>
    <row r="64" spans="2:3" x14ac:dyDescent="0.25">
      <c r="B64" s="2" t="s">
        <v>97</v>
      </c>
      <c r="C64" s="2" t="s">
        <v>118</v>
      </c>
    </row>
    <row r="65" spans="2:3" x14ac:dyDescent="0.25">
      <c r="B65" s="11" t="s">
        <v>97</v>
      </c>
      <c r="C65" s="11" t="s">
        <v>119</v>
      </c>
    </row>
    <row r="66" spans="2:3" x14ac:dyDescent="0.25">
      <c r="B66" s="2" t="s">
        <v>97</v>
      </c>
      <c r="C66" s="2" t="s">
        <v>120</v>
      </c>
    </row>
    <row r="67" spans="2:3" x14ac:dyDescent="0.25">
      <c r="B67" s="11" t="s">
        <v>97</v>
      </c>
      <c r="C67" s="11" t="s">
        <v>121</v>
      </c>
    </row>
    <row r="68" spans="2:3" x14ac:dyDescent="0.25">
      <c r="B68" s="2" t="s">
        <v>97</v>
      </c>
      <c r="C68" s="2" t="s">
        <v>122</v>
      </c>
    </row>
    <row r="69" spans="2:3" x14ac:dyDescent="0.25">
      <c r="B69" s="11" t="s">
        <v>97</v>
      </c>
      <c r="C69" s="11" t="s">
        <v>123</v>
      </c>
    </row>
    <row r="70" spans="2:3" x14ac:dyDescent="0.25">
      <c r="B70" s="2" t="s">
        <v>97</v>
      </c>
      <c r="C70" s="2" t="s">
        <v>124</v>
      </c>
    </row>
    <row r="71" spans="2:3" x14ac:dyDescent="0.25">
      <c r="B71" s="11" t="s">
        <v>97</v>
      </c>
      <c r="C71" s="11" t="s">
        <v>125</v>
      </c>
    </row>
    <row r="72" spans="2:3" x14ac:dyDescent="0.25">
      <c r="B72" s="2" t="s">
        <v>97</v>
      </c>
      <c r="C72" s="2" t="s">
        <v>126</v>
      </c>
    </row>
    <row r="73" spans="2:3" x14ac:dyDescent="0.25">
      <c r="B73" s="11" t="s">
        <v>127</v>
      </c>
      <c r="C73" s="11" t="s">
        <v>128</v>
      </c>
    </row>
    <row r="74" spans="2:3" x14ac:dyDescent="0.25">
      <c r="B74" s="2" t="s">
        <v>127</v>
      </c>
      <c r="C74" s="2" t="s">
        <v>129</v>
      </c>
    </row>
    <row r="75" spans="2:3" x14ac:dyDescent="0.25">
      <c r="B75" s="11" t="s">
        <v>127</v>
      </c>
      <c r="C75" s="11" t="s">
        <v>130</v>
      </c>
    </row>
    <row r="76" spans="2:3" x14ac:dyDescent="0.25">
      <c r="B76" s="2" t="s">
        <v>127</v>
      </c>
      <c r="C76" s="2" t="s">
        <v>131</v>
      </c>
    </row>
    <row r="77" spans="2:3" x14ac:dyDescent="0.25">
      <c r="B77" s="11" t="s">
        <v>127</v>
      </c>
      <c r="C77" s="11" t="s">
        <v>132</v>
      </c>
    </row>
    <row r="78" spans="2:3" x14ac:dyDescent="0.25">
      <c r="B78" s="2" t="s">
        <v>127</v>
      </c>
      <c r="C78" s="2" t="s">
        <v>133</v>
      </c>
    </row>
    <row r="79" spans="2:3" x14ac:dyDescent="0.25">
      <c r="B79" s="11" t="s">
        <v>127</v>
      </c>
      <c r="C79" s="11" t="s">
        <v>134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46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173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52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0.77200000000000002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  <c r="P11" s="26"/>
      <c r="Q11" s="27"/>
      <c r="R11" s="30"/>
    </row>
    <row r="12" spans="1:18" x14ac:dyDescent="0.25">
      <c r="A12" s="5" t="s">
        <v>99</v>
      </c>
      <c r="B12" s="15">
        <v>1.35</v>
      </c>
      <c r="C12" s="8" t="s">
        <v>139</v>
      </c>
      <c r="D12" s="15">
        <v>1.81</v>
      </c>
      <c r="E12" s="8" t="s">
        <v>139</v>
      </c>
      <c r="F12" s="15">
        <v>2.04</v>
      </c>
      <c r="G12" s="8" t="s">
        <v>139</v>
      </c>
      <c r="H12" s="15">
        <v>1.96</v>
      </c>
      <c r="I12" s="8" t="s">
        <v>139</v>
      </c>
      <c r="J12" s="15">
        <v>1.41</v>
      </c>
      <c r="K12" s="8" t="s">
        <v>139</v>
      </c>
      <c r="L12" s="15">
        <v>1.44</v>
      </c>
      <c r="M12" s="8" t="s">
        <v>139</v>
      </c>
      <c r="N12" s="15">
        <v>1.55</v>
      </c>
      <c r="O12" s="8" t="s">
        <v>139</v>
      </c>
      <c r="P12" s="26">
        <f t="shared" ref="P12:P38" si="0">AVERAGEIF(B12:O12,"&gt;0")</f>
        <v>1.6514285714285715</v>
      </c>
      <c r="Q12" s="27">
        <f t="shared" ref="Q12:Q40" si="1">P12/P$7</f>
        <v>2.1391561806069577</v>
      </c>
      <c r="R12" s="30"/>
    </row>
    <row r="13" spans="1:18" x14ac:dyDescent="0.25">
      <c r="A13" s="5" t="s">
        <v>100</v>
      </c>
      <c r="B13" s="14">
        <v>2.64</v>
      </c>
      <c r="C13" s="7" t="s">
        <v>139</v>
      </c>
      <c r="D13" s="14">
        <v>2.41</v>
      </c>
      <c r="E13" s="7" t="s">
        <v>139</v>
      </c>
      <c r="F13" s="14">
        <v>1.66</v>
      </c>
      <c r="G13" s="7" t="s">
        <v>139</v>
      </c>
      <c r="H13" s="14">
        <v>2.27</v>
      </c>
      <c r="I13" s="7" t="s">
        <v>139</v>
      </c>
      <c r="J13" s="14">
        <v>2.33</v>
      </c>
      <c r="K13" s="7" t="s">
        <v>139</v>
      </c>
      <c r="L13" s="14">
        <v>2.61</v>
      </c>
      <c r="M13" s="7" t="s">
        <v>139</v>
      </c>
      <c r="N13" s="14">
        <v>2.31</v>
      </c>
      <c r="O13" s="7" t="s">
        <v>139</v>
      </c>
      <c r="P13" s="26">
        <f t="shared" si="0"/>
        <v>2.3185714285714285</v>
      </c>
      <c r="Q13" s="27">
        <f t="shared" si="1"/>
        <v>3.0033308660251663</v>
      </c>
      <c r="R13" s="30"/>
    </row>
    <row r="14" spans="1:18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  <c r="P14" s="26"/>
      <c r="Q14" s="27"/>
      <c r="R14" s="30"/>
    </row>
    <row r="15" spans="1:18" x14ac:dyDescent="0.25">
      <c r="A15" s="5" t="s">
        <v>102</v>
      </c>
      <c r="B15" s="14">
        <v>2.74</v>
      </c>
      <c r="C15" s="7" t="s">
        <v>139</v>
      </c>
      <c r="D15" s="14">
        <v>3.44</v>
      </c>
      <c r="E15" s="7" t="s">
        <v>139</v>
      </c>
      <c r="F15" s="14">
        <v>2.44</v>
      </c>
      <c r="G15" s="7" t="s">
        <v>139</v>
      </c>
      <c r="H15" s="14">
        <v>2.91</v>
      </c>
      <c r="I15" s="7" t="s">
        <v>139</v>
      </c>
      <c r="J15" s="14">
        <v>2.68</v>
      </c>
      <c r="K15" s="7" t="s">
        <v>139</v>
      </c>
      <c r="L15" s="14">
        <v>3.12</v>
      </c>
      <c r="M15" s="7" t="s">
        <v>139</v>
      </c>
      <c r="N15" s="14">
        <v>2.48</v>
      </c>
      <c r="O15" s="7" t="s">
        <v>139</v>
      </c>
      <c r="P15" s="26">
        <f t="shared" si="0"/>
        <v>2.8299999999999996</v>
      </c>
      <c r="Q15" s="27">
        <f t="shared" si="1"/>
        <v>3.6658031088082894</v>
      </c>
      <c r="R15" s="30" t="s">
        <v>198</v>
      </c>
    </row>
    <row r="16" spans="1:18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  <c r="P16" s="26"/>
      <c r="Q16" s="27"/>
      <c r="R16" s="30"/>
    </row>
    <row r="17" spans="1:18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  <c r="P17" s="26"/>
      <c r="Q17" s="27"/>
      <c r="R17" s="30"/>
    </row>
    <row r="18" spans="1:18" x14ac:dyDescent="0.25">
      <c r="A18" s="5" t="s">
        <v>105</v>
      </c>
      <c r="B18" s="15">
        <v>1.57</v>
      </c>
      <c r="C18" s="8" t="s">
        <v>139</v>
      </c>
      <c r="D18" s="15">
        <v>1.98</v>
      </c>
      <c r="E18" s="8" t="s">
        <v>139</v>
      </c>
      <c r="F18" s="15">
        <v>4.13</v>
      </c>
      <c r="G18" s="8" t="s">
        <v>139</v>
      </c>
      <c r="H18" s="19">
        <v>3.6</v>
      </c>
      <c r="I18" s="8" t="s">
        <v>139</v>
      </c>
      <c r="J18" s="15">
        <v>1.86</v>
      </c>
      <c r="K18" s="8" t="s">
        <v>139</v>
      </c>
      <c r="L18" s="19">
        <v>1.5</v>
      </c>
      <c r="M18" s="8" t="s">
        <v>139</v>
      </c>
      <c r="N18" s="15">
        <v>3.19</v>
      </c>
      <c r="O18" s="8" t="s">
        <v>139</v>
      </c>
      <c r="P18" s="26">
        <f t="shared" si="0"/>
        <v>2.5471428571428567</v>
      </c>
      <c r="Q18" s="27">
        <f t="shared" si="1"/>
        <v>3.2994078460399696</v>
      </c>
      <c r="R18" s="30"/>
    </row>
    <row r="19" spans="1:18" x14ac:dyDescent="0.25">
      <c r="A19" s="5" t="s">
        <v>106</v>
      </c>
      <c r="B19" s="14">
        <v>2.95</v>
      </c>
      <c r="C19" s="7" t="s">
        <v>139</v>
      </c>
      <c r="D19" s="14">
        <v>2.78</v>
      </c>
      <c r="E19" s="7" t="s">
        <v>139</v>
      </c>
      <c r="F19" s="14">
        <v>2.94</v>
      </c>
      <c r="G19" s="7" t="s">
        <v>139</v>
      </c>
      <c r="H19" s="14">
        <v>3.29</v>
      </c>
      <c r="I19" s="7" t="s">
        <v>139</v>
      </c>
      <c r="J19" s="14">
        <v>3.19</v>
      </c>
      <c r="K19" s="7" t="s">
        <v>139</v>
      </c>
      <c r="L19" s="14">
        <v>3.04</v>
      </c>
      <c r="M19" s="7" t="s">
        <v>139</v>
      </c>
      <c r="N19" s="18">
        <v>2.5</v>
      </c>
      <c r="O19" s="7" t="s">
        <v>142</v>
      </c>
      <c r="P19" s="26">
        <f t="shared" si="0"/>
        <v>2.955714285714286</v>
      </c>
      <c r="Q19" s="27">
        <f t="shared" si="1"/>
        <v>3.8286454478164327</v>
      </c>
      <c r="R19" s="30"/>
    </row>
    <row r="20" spans="1:18" x14ac:dyDescent="0.25">
      <c r="A20" s="5" t="s">
        <v>107</v>
      </c>
      <c r="B20" s="15">
        <v>2.48</v>
      </c>
      <c r="C20" s="8" t="s">
        <v>139</v>
      </c>
      <c r="D20" s="15">
        <v>2.92</v>
      </c>
      <c r="E20" s="8" t="s">
        <v>139</v>
      </c>
      <c r="F20" s="19">
        <v>2.6</v>
      </c>
      <c r="G20" s="8" t="s">
        <v>139</v>
      </c>
      <c r="H20" s="15">
        <v>2.62</v>
      </c>
      <c r="I20" s="8" t="s">
        <v>139</v>
      </c>
      <c r="J20" s="15">
        <v>2.1800000000000002</v>
      </c>
      <c r="K20" s="8" t="s">
        <v>139</v>
      </c>
      <c r="L20" s="15">
        <v>2.85</v>
      </c>
      <c r="M20" s="8" t="s">
        <v>139</v>
      </c>
      <c r="N20" s="15">
        <v>2.14</v>
      </c>
      <c r="O20" s="8" t="s">
        <v>139</v>
      </c>
      <c r="P20" s="26">
        <f t="shared" si="0"/>
        <v>2.5414285714285714</v>
      </c>
      <c r="Q20" s="27">
        <f t="shared" si="1"/>
        <v>3.2920059215396003</v>
      </c>
      <c r="R20" s="30" t="s">
        <v>199</v>
      </c>
    </row>
    <row r="21" spans="1:18" x14ac:dyDescent="0.25">
      <c r="A21" s="5" t="s">
        <v>108</v>
      </c>
      <c r="B21" s="18">
        <v>3.1</v>
      </c>
      <c r="C21" s="7" t="s">
        <v>139</v>
      </c>
      <c r="D21" s="18">
        <v>2.4</v>
      </c>
      <c r="E21" s="7" t="s">
        <v>139</v>
      </c>
      <c r="F21" s="14">
        <v>3.19</v>
      </c>
      <c r="G21" s="7" t="s">
        <v>139</v>
      </c>
      <c r="H21" s="14">
        <v>3.15</v>
      </c>
      <c r="I21" s="7" t="s">
        <v>139</v>
      </c>
      <c r="J21" s="14">
        <v>3.09</v>
      </c>
      <c r="K21" s="7" t="s">
        <v>139</v>
      </c>
      <c r="L21" s="14">
        <v>2.64</v>
      </c>
      <c r="M21" s="7" t="s">
        <v>139</v>
      </c>
      <c r="N21" s="18">
        <v>2</v>
      </c>
      <c r="O21" s="7" t="s">
        <v>139</v>
      </c>
      <c r="P21" s="26">
        <f t="shared" si="0"/>
        <v>2.7957142857142858</v>
      </c>
      <c r="Q21" s="27">
        <f t="shared" si="1"/>
        <v>3.6213915618060697</v>
      </c>
      <c r="R21" s="30"/>
    </row>
    <row r="22" spans="1:18" x14ac:dyDescent="0.25">
      <c r="A22" s="5" t="s">
        <v>109</v>
      </c>
      <c r="B22" s="15">
        <v>3.91</v>
      </c>
      <c r="C22" s="8" t="s">
        <v>139</v>
      </c>
      <c r="D22" s="15">
        <v>3.29</v>
      </c>
      <c r="E22" s="8" t="s">
        <v>139</v>
      </c>
      <c r="F22" s="15">
        <v>3.63</v>
      </c>
      <c r="G22" s="8" t="s">
        <v>139</v>
      </c>
      <c r="H22" s="8" t="s">
        <v>141</v>
      </c>
      <c r="I22" s="8" t="s">
        <v>139</v>
      </c>
      <c r="J22" s="15">
        <v>3.93</v>
      </c>
      <c r="K22" s="8" t="s">
        <v>139</v>
      </c>
      <c r="L22" s="15">
        <v>3.23</v>
      </c>
      <c r="M22" s="8" t="s">
        <v>139</v>
      </c>
      <c r="N22" s="15">
        <v>2.75</v>
      </c>
      <c r="O22" s="8" t="s">
        <v>139</v>
      </c>
      <c r="P22" s="26">
        <f t="shared" si="0"/>
        <v>3.4566666666666666</v>
      </c>
      <c r="Q22" s="27">
        <f t="shared" si="1"/>
        <v>4.4775474956822103</v>
      </c>
      <c r="R22" s="30"/>
    </row>
    <row r="23" spans="1:18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  <c r="P23" s="26"/>
      <c r="Q23" s="27"/>
      <c r="R23" s="30"/>
    </row>
    <row r="24" spans="1:18" x14ac:dyDescent="0.25">
      <c r="A24" s="5" t="s">
        <v>111</v>
      </c>
      <c r="B24" s="15">
        <v>1.65</v>
      </c>
      <c r="C24" s="8" t="s">
        <v>139</v>
      </c>
      <c r="D24" s="15">
        <v>1.24</v>
      </c>
      <c r="E24" s="8" t="s">
        <v>139</v>
      </c>
      <c r="F24" s="15">
        <v>1.79</v>
      </c>
      <c r="G24" s="8" t="s">
        <v>139</v>
      </c>
      <c r="H24" s="15">
        <v>1.27</v>
      </c>
      <c r="I24" s="8" t="s">
        <v>139</v>
      </c>
      <c r="J24" s="15">
        <v>1.24</v>
      </c>
      <c r="K24" s="8" t="s">
        <v>139</v>
      </c>
      <c r="L24" s="15">
        <v>1.45</v>
      </c>
      <c r="M24" s="8" t="s">
        <v>139</v>
      </c>
      <c r="N24" s="19">
        <v>1.5</v>
      </c>
      <c r="O24" s="8" t="s">
        <v>139</v>
      </c>
      <c r="P24" s="26">
        <f t="shared" si="0"/>
        <v>1.4485714285714284</v>
      </c>
      <c r="Q24" s="27">
        <f t="shared" si="1"/>
        <v>1.8763878608438191</v>
      </c>
      <c r="R24" s="30"/>
    </row>
    <row r="25" spans="1:18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14">
        <v>2.71</v>
      </c>
      <c r="K25" s="7" t="s">
        <v>139</v>
      </c>
      <c r="L25" s="14">
        <v>1.78</v>
      </c>
      <c r="M25" s="7" t="s">
        <v>139</v>
      </c>
      <c r="N25" s="14">
        <v>1.78</v>
      </c>
      <c r="O25" s="7" t="s">
        <v>139</v>
      </c>
      <c r="P25" s="26">
        <f t="shared" si="0"/>
        <v>2.0900000000000003</v>
      </c>
      <c r="Q25" s="27">
        <f t="shared" si="1"/>
        <v>2.707253886010363</v>
      </c>
      <c r="R25" s="30"/>
    </row>
    <row r="26" spans="1:18" x14ac:dyDescent="0.25">
      <c r="A26" s="5" t="s">
        <v>113</v>
      </c>
      <c r="B26" s="15">
        <v>3.03</v>
      </c>
      <c r="C26" s="8" t="s">
        <v>139</v>
      </c>
      <c r="D26" s="15">
        <v>2.37</v>
      </c>
      <c r="E26" s="8" t="s">
        <v>139</v>
      </c>
      <c r="F26" s="15">
        <v>2.92</v>
      </c>
      <c r="G26" s="8" t="s">
        <v>139</v>
      </c>
      <c r="H26" s="15">
        <v>2.91</v>
      </c>
      <c r="I26" s="8" t="s">
        <v>139</v>
      </c>
      <c r="J26" s="15">
        <v>2.83</v>
      </c>
      <c r="K26" s="8" t="s">
        <v>139</v>
      </c>
      <c r="L26" s="15">
        <v>2.52</v>
      </c>
      <c r="M26" s="8" t="s">
        <v>139</v>
      </c>
      <c r="N26" s="15">
        <v>1.85</v>
      </c>
      <c r="O26" s="8" t="s">
        <v>139</v>
      </c>
      <c r="P26" s="26">
        <f t="shared" si="0"/>
        <v>2.6328571428571435</v>
      </c>
      <c r="Q26" s="27">
        <f t="shared" si="1"/>
        <v>3.4104367135455225</v>
      </c>
      <c r="R26" s="30"/>
    </row>
    <row r="27" spans="1:18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18">
        <v>0</v>
      </c>
      <c r="G27" s="7" t="s">
        <v>156</v>
      </c>
      <c r="H27" s="18">
        <v>0</v>
      </c>
      <c r="I27" s="7" t="s">
        <v>156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  <c r="P27" s="26"/>
      <c r="Q27" s="27"/>
      <c r="R27" s="30"/>
    </row>
    <row r="28" spans="1:18" x14ac:dyDescent="0.25">
      <c r="A28" s="5" t="s">
        <v>115</v>
      </c>
      <c r="B28" s="19">
        <v>3.1</v>
      </c>
      <c r="C28" s="8" t="s">
        <v>139</v>
      </c>
      <c r="D28" s="15">
        <v>3.03</v>
      </c>
      <c r="E28" s="8" t="s">
        <v>139</v>
      </c>
      <c r="F28" s="15">
        <v>2.76</v>
      </c>
      <c r="G28" s="8" t="s">
        <v>139</v>
      </c>
      <c r="H28" s="15">
        <v>3.15</v>
      </c>
      <c r="I28" s="8" t="s">
        <v>139</v>
      </c>
      <c r="J28" s="15">
        <v>2.99</v>
      </c>
      <c r="K28" s="8" t="s">
        <v>139</v>
      </c>
      <c r="L28" s="19">
        <v>3.1</v>
      </c>
      <c r="M28" s="8" t="s">
        <v>139</v>
      </c>
      <c r="N28" s="15">
        <v>2.65</v>
      </c>
      <c r="O28" s="8" t="s">
        <v>139</v>
      </c>
      <c r="P28" s="26">
        <f t="shared" si="0"/>
        <v>2.9685714285714289</v>
      </c>
      <c r="Q28" s="27">
        <f t="shared" si="1"/>
        <v>3.8452997779422651</v>
      </c>
      <c r="R28" s="30"/>
    </row>
    <row r="29" spans="1:18" x14ac:dyDescent="0.25">
      <c r="A29" s="5" t="s">
        <v>116</v>
      </c>
      <c r="B29" s="14">
        <v>1.98</v>
      </c>
      <c r="C29" s="7" t="s">
        <v>139</v>
      </c>
      <c r="D29" s="18">
        <v>2.2000000000000002</v>
      </c>
      <c r="E29" s="7" t="s">
        <v>139</v>
      </c>
      <c r="F29" s="14">
        <v>1.91</v>
      </c>
      <c r="G29" s="7" t="s">
        <v>139</v>
      </c>
      <c r="H29" s="14">
        <v>1.96</v>
      </c>
      <c r="I29" s="7" t="s">
        <v>139</v>
      </c>
      <c r="J29" s="14">
        <v>2.0699999999999998</v>
      </c>
      <c r="K29" s="7" t="s">
        <v>139</v>
      </c>
      <c r="L29" s="14">
        <v>2.2799999999999998</v>
      </c>
      <c r="M29" s="7" t="s">
        <v>139</v>
      </c>
      <c r="N29" s="18">
        <v>2.4</v>
      </c>
      <c r="O29" s="7" t="s">
        <v>143</v>
      </c>
      <c r="P29" s="26">
        <f t="shared" si="0"/>
        <v>2.1142857142857143</v>
      </c>
      <c r="Q29" s="27">
        <f t="shared" si="1"/>
        <v>2.7387120651369354</v>
      </c>
      <c r="R29" s="30"/>
    </row>
    <row r="30" spans="1:18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  <c r="P30" s="26"/>
      <c r="Q30" s="27"/>
      <c r="R30" s="30"/>
    </row>
    <row r="31" spans="1:18" x14ac:dyDescent="0.25">
      <c r="A31" s="5" t="s">
        <v>118</v>
      </c>
      <c r="B31" s="14">
        <v>2.19</v>
      </c>
      <c r="C31" s="7" t="s">
        <v>139</v>
      </c>
      <c r="D31" s="14">
        <v>2.52</v>
      </c>
      <c r="E31" s="7" t="s">
        <v>139</v>
      </c>
      <c r="F31" s="14">
        <v>2.91</v>
      </c>
      <c r="G31" s="7" t="s">
        <v>139</v>
      </c>
      <c r="H31" s="14">
        <v>2.78</v>
      </c>
      <c r="I31" s="7" t="s">
        <v>139</v>
      </c>
      <c r="J31" s="14">
        <v>2.02</v>
      </c>
      <c r="K31" s="7" t="s">
        <v>139</v>
      </c>
      <c r="L31" s="14">
        <v>2.63</v>
      </c>
      <c r="M31" s="7" t="s">
        <v>139</v>
      </c>
      <c r="N31" s="14">
        <v>1.68</v>
      </c>
      <c r="O31" s="7" t="s">
        <v>139</v>
      </c>
      <c r="P31" s="26">
        <f t="shared" si="0"/>
        <v>2.39</v>
      </c>
      <c r="Q31" s="27">
        <f t="shared" si="1"/>
        <v>3.0958549222797926</v>
      </c>
      <c r="R31" s="30"/>
    </row>
    <row r="32" spans="1:18" x14ac:dyDescent="0.25">
      <c r="A32" s="5" t="s">
        <v>119</v>
      </c>
      <c r="B32" s="19">
        <v>3</v>
      </c>
      <c r="C32" s="8" t="s">
        <v>139</v>
      </c>
      <c r="D32" s="15">
        <v>2.65</v>
      </c>
      <c r="E32" s="8" t="s">
        <v>139</v>
      </c>
      <c r="F32" s="15">
        <v>3.04</v>
      </c>
      <c r="G32" s="8" t="s">
        <v>139</v>
      </c>
      <c r="H32" s="15">
        <v>2.96</v>
      </c>
      <c r="I32" s="8" t="s">
        <v>139</v>
      </c>
      <c r="J32" s="15">
        <v>3.06</v>
      </c>
      <c r="K32" s="8" t="s">
        <v>139</v>
      </c>
      <c r="L32" s="15">
        <v>2.54</v>
      </c>
      <c r="M32" s="8" t="s">
        <v>139</v>
      </c>
      <c r="N32" s="15">
        <v>2.31</v>
      </c>
      <c r="O32" s="8" t="s">
        <v>139</v>
      </c>
      <c r="P32" s="26">
        <f t="shared" si="0"/>
        <v>2.7942857142857145</v>
      </c>
      <c r="Q32" s="27">
        <f t="shared" si="1"/>
        <v>3.6195410806809774</v>
      </c>
      <c r="R32" s="30"/>
    </row>
    <row r="33" spans="1:18" x14ac:dyDescent="0.25">
      <c r="A33" s="5" t="s">
        <v>120</v>
      </c>
      <c r="B33" s="14">
        <v>2.71</v>
      </c>
      <c r="C33" s="7" t="s">
        <v>139</v>
      </c>
      <c r="D33" s="14">
        <v>2.39</v>
      </c>
      <c r="E33" s="7" t="s">
        <v>139</v>
      </c>
      <c r="F33" s="14">
        <v>2.36</v>
      </c>
      <c r="G33" s="7" t="s">
        <v>139</v>
      </c>
      <c r="H33" s="14">
        <v>2.52</v>
      </c>
      <c r="I33" s="7" t="s">
        <v>139</v>
      </c>
      <c r="J33" s="14">
        <v>2.59</v>
      </c>
      <c r="K33" s="7" t="s">
        <v>139</v>
      </c>
      <c r="L33" s="14">
        <v>2.57</v>
      </c>
      <c r="M33" s="7" t="s">
        <v>139</v>
      </c>
      <c r="N33" s="14">
        <v>1.92</v>
      </c>
      <c r="O33" s="7" t="s">
        <v>139</v>
      </c>
      <c r="P33" s="26">
        <f t="shared" si="0"/>
        <v>2.4371428571428568</v>
      </c>
      <c r="Q33" s="27">
        <f t="shared" si="1"/>
        <v>3.1569207994078456</v>
      </c>
      <c r="R33" s="30"/>
    </row>
    <row r="34" spans="1:18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  <c r="P34" s="26"/>
      <c r="Q34" s="27"/>
      <c r="R34" s="30"/>
    </row>
    <row r="35" spans="1:18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  <c r="P35" s="26"/>
      <c r="Q35" s="27"/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  <c r="P36" s="26"/>
      <c r="Q36" s="27"/>
      <c r="R36" s="30"/>
    </row>
    <row r="37" spans="1:18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  <c r="P37" s="26"/>
      <c r="Q37" s="27"/>
      <c r="R37" s="30"/>
    </row>
    <row r="38" spans="1:18" x14ac:dyDescent="0.25">
      <c r="A38" s="5" t="s">
        <v>125</v>
      </c>
      <c r="B38" s="15">
        <v>2.64</v>
      </c>
      <c r="C38" s="8" t="s">
        <v>139</v>
      </c>
      <c r="D38" s="15">
        <v>3.44</v>
      </c>
      <c r="E38" s="8" t="s">
        <v>139</v>
      </c>
      <c r="F38" s="15">
        <v>2.15</v>
      </c>
      <c r="G38" s="8" t="s">
        <v>139</v>
      </c>
      <c r="H38" s="15">
        <v>3.22</v>
      </c>
      <c r="I38" s="8" t="s">
        <v>139</v>
      </c>
      <c r="J38" s="15">
        <v>2.67</v>
      </c>
      <c r="K38" s="8" t="s">
        <v>139</v>
      </c>
      <c r="L38" s="15">
        <v>2.68</v>
      </c>
      <c r="M38" s="8" t="s">
        <v>139</v>
      </c>
      <c r="N38" s="15">
        <v>2.78</v>
      </c>
      <c r="O38" s="8" t="s">
        <v>143</v>
      </c>
      <c r="P38" s="26">
        <f t="shared" si="0"/>
        <v>2.7971428571428576</v>
      </c>
      <c r="Q38" s="27">
        <f t="shared" si="1"/>
        <v>3.6232420429311625</v>
      </c>
      <c r="R38" s="30"/>
    </row>
    <row r="39" spans="1:18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  <c r="P39" s="26"/>
      <c r="Q39" s="27"/>
      <c r="R39" s="30" t="s">
        <v>200</v>
      </c>
    </row>
    <row r="40" spans="1:18" ht="11.45" customHeight="1" x14ac:dyDescent="0.25">
      <c r="P40" s="28">
        <f>AVERAGEIF(P14:P39,"&gt;0")</f>
        <v>2.5866349206349208</v>
      </c>
      <c r="Q40" s="29">
        <f t="shared" si="1"/>
        <v>3.3505633686980838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143</v>
      </c>
      <c r="B44" s="2" t="s">
        <v>147</v>
      </c>
    </row>
    <row r="45" spans="1:18" x14ac:dyDescent="0.25">
      <c r="A45" s="1" t="s">
        <v>156</v>
      </c>
      <c r="B45" s="2" t="s">
        <v>158</v>
      </c>
    </row>
    <row r="46" spans="1:18" x14ac:dyDescent="0.25">
      <c r="A46" s="1" t="s">
        <v>142</v>
      </c>
      <c r="B46" s="2" t="s">
        <v>148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5" x14ac:dyDescent="0.25">
      <c r="A1" s="2" t="s">
        <v>174</v>
      </c>
    </row>
    <row r="2" spans="1:15" x14ac:dyDescent="0.25">
      <c r="A2" s="2" t="s">
        <v>136</v>
      </c>
      <c r="B2" s="1" t="s">
        <v>0</v>
      </c>
    </row>
    <row r="3" spans="1:15" x14ac:dyDescent="0.25">
      <c r="A3" s="2" t="s">
        <v>137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54</v>
      </c>
    </row>
    <row r="7" spans="1:15" x14ac:dyDescent="0.25">
      <c r="A7" s="1" t="s">
        <v>14</v>
      </c>
      <c r="C7" s="2" t="s">
        <v>18</v>
      </c>
    </row>
    <row r="8" spans="1:15" x14ac:dyDescent="0.25"/>
    <row r="9" spans="1:15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</row>
    <row r="10" spans="1:15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</row>
    <row r="11" spans="1:15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</row>
    <row r="12" spans="1:15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19">
        <v>0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</row>
    <row r="13" spans="1:15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</row>
    <row r="14" spans="1:15" x14ac:dyDescent="0.25">
      <c r="A14" s="5" t="s">
        <v>101</v>
      </c>
      <c r="B14" s="8" t="s">
        <v>141</v>
      </c>
      <c r="C14" s="8" t="s">
        <v>139</v>
      </c>
      <c r="D14" s="19">
        <v>0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</row>
    <row r="15" spans="1:15" x14ac:dyDescent="0.25">
      <c r="A15" s="5" t="s">
        <v>102</v>
      </c>
      <c r="B15" s="7" t="s">
        <v>141</v>
      </c>
      <c r="C15" s="7" t="s">
        <v>139</v>
      </c>
      <c r="D15" s="7" t="s">
        <v>141</v>
      </c>
      <c r="E15" s="7" t="s">
        <v>139</v>
      </c>
      <c r="F15" s="7" t="s">
        <v>141</v>
      </c>
      <c r="G15" s="7" t="s">
        <v>139</v>
      </c>
      <c r="H15" s="7" t="s">
        <v>141</v>
      </c>
      <c r="I15" s="7" t="s">
        <v>139</v>
      </c>
      <c r="J15" s="7" t="s">
        <v>141</v>
      </c>
      <c r="K15" s="7" t="s">
        <v>139</v>
      </c>
      <c r="L15" s="7" t="s">
        <v>141</v>
      </c>
      <c r="M15" s="7" t="s">
        <v>139</v>
      </c>
      <c r="N15" s="7" t="s">
        <v>141</v>
      </c>
      <c r="O15" s="7" t="s">
        <v>139</v>
      </c>
    </row>
    <row r="16" spans="1:15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</row>
    <row r="17" spans="1:15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</row>
    <row r="18" spans="1:15" x14ac:dyDescent="0.25">
      <c r="A18" s="5" t="s">
        <v>105</v>
      </c>
      <c r="B18" s="19">
        <v>0</v>
      </c>
      <c r="C18" s="8" t="s">
        <v>139</v>
      </c>
      <c r="D18" s="19">
        <v>0</v>
      </c>
      <c r="E18" s="8" t="s">
        <v>139</v>
      </c>
      <c r="F18" s="19">
        <v>0</v>
      </c>
      <c r="G18" s="8" t="s">
        <v>139</v>
      </c>
      <c r="H18" s="19">
        <v>0</v>
      </c>
      <c r="I18" s="8" t="s">
        <v>139</v>
      </c>
      <c r="J18" s="19">
        <v>0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</row>
    <row r="19" spans="1:15" x14ac:dyDescent="0.25">
      <c r="A19" s="5" t="s">
        <v>106</v>
      </c>
      <c r="B19" s="7" t="s">
        <v>141</v>
      </c>
      <c r="C19" s="7" t="s">
        <v>139</v>
      </c>
      <c r="D19" s="7" t="s">
        <v>141</v>
      </c>
      <c r="E19" s="7" t="s">
        <v>139</v>
      </c>
      <c r="F19" s="7" t="s">
        <v>141</v>
      </c>
      <c r="G19" s="7" t="s">
        <v>139</v>
      </c>
      <c r="H19" s="7" t="s">
        <v>141</v>
      </c>
      <c r="I19" s="7" t="s">
        <v>139</v>
      </c>
      <c r="J19" s="7" t="s">
        <v>141</v>
      </c>
      <c r="K19" s="7" t="s">
        <v>139</v>
      </c>
      <c r="L19" s="18">
        <v>0</v>
      </c>
      <c r="M19" s="7" t="s">
        <v>139</v>
      </c>
      <c r="N19" s="7" t="s">
        <v>141</v>
      </c>
      <c r="O19" s="7" t="s">
        <v>139</v>
      </c>
    </row>
    <row r="20" spans="1:15" x14ac:dyDescent="0.25">
      <c r="A20" s="5" t="s">
        <v>107</v>
      </c>
      <c r="B20" s="8" t="s">
        <v>141</v>
      </c>
      <c r="C20" s="8" t="s">
        <v>139</v>
      </c>
      <c r="D20" s="8" t="s">
        <v>141</v>
      </c>
      <c r="E20" s="8" t="s">
        <v>139</v>
      </c>
      <c r="F20" s="8" t="s">
        <v>141</v>
      </c>
      <c r="G20" s="8" t="s">
        <v>139</v>
      </c>
      <c r="H20" s="8" t="s">
        <v>141</v>
      </c>
      <c r="I20" s="8" t="s">
        <v>139</v>
      </c>
      <c r="J20" s="8" t="s">
        <v>141</v>
      </c>
      <c r="K20" s="8" t="s">
        <v>139</v>
      </c>
      <c r="L20" s="8" t="s">
        <v>141</v>
      </c>
      <c r="M20" s="8" t="s">
        <v>139</v>
      </c>
      <c r="N20" s="8" t="s">
        <v>141</v>
      </c>
      <c r="O20" s="8" t="s">
        <v>139</v>
      </c>
    </row>
    <row r="21" spans="1:15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</row>
    <row r="22" spans="1:15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8" t="s">
        <v>141</v>
      </c>
      <c r="M22" s="8" t="s">
        <v>139</v>
      </c>
      <c r="N22" s="8" t="s">
        <v>141</v>
      </c>
      <c r="O22" s="8" t="s">
        <v>139</v>
      </c>
    </row>
    <row r="23" spans="1:15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</row>
    <row r="24" spans="1:15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</row>
    <row r="25" spans="1:15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</row>
    <row r="26" spans="1:15" x14ac:dyDescent="0.25">
      <c r="A26" s="5" t="s">
        <v>113</v>
      </c>
      <c r="B26" s="8" t="s">
        <v>141</v>
      </c>
      <c r="C26" s="8" t="s">
        <v>139</v>
      </c>
      <c r="D26" s="8" t="s">
        <v>141</v>
      </c>
      <c r="E26" s="8" t="s">
        <v>139</v>
      </c>
      <c r="F26" s="8" t="s">
        <v>141</v>
      </c>
      <c r="G26" s="8" t="s">
        <v>139</v>
      </c>
      <c r="H26" s="8" t="s">
        <v>141</v>
      </c>
      <c r="I26" s="8" t="s">
        <v>139</v>
      </c>
      <c r="J26" s="8" t="s">
        <v>141</v>
      </c>
      <c r="K26" s="8" t="s">
        <v>139</v>
      </c>
      <c r="L26" s="8" t="s">
        <v>141</v>
      </c>
      <c r="M26" s="8" t="s">
        <v>139</v>
      </c>
      <c r="N26" s="8" t="s">
        <v>141</v>
      </c>
      <c r="O26" s="8" t="s">
        <v>139</v>
      </c>
    </row>
    <row r="27" spans="1:15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</row>
    <row r="28" spans="1:15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</row>
    <row r="29" spans="1:15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</row>
    <row r="30" spans="1:15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</row>
    <row r="31" spans="1:15" x14ac:dyDescent="0.25">
      <c r="A31" s="5" t="s">
        <v>118</v>
      </c>
      <c r="B31" s="7" t="s">
        <v>141</v>
      </c>
      <c r="C31" s="7" t="s">
        <v>139</v>
      </c>
      <c r="D31" s="7" t="s">
        <v>141</v>
      </c>
      <c r="E31" s="7" t="s">
        <v>139</v>
      </c>
      <c r="F31" s="7" t="s">
        <v>141</v>
      </c>
      <c r="G31" s="7" t="s">
        <v>139</v>
      </c>
      <c r="H31" s="7" t="s">
        <v>141</v>
      </c>
      <c r="I31" s="7" t="s">
        <v>139</v>
      </c>
      <c r="J31" s="7" t="s">
        <v>141</v>
      </c>
      <c r="K31" s="7" t="s">
        <v>139</v>
      </c>
      <c r="L31" s="18">
        <v>0</v>
      </c>
      <c r="M31" s="7" t="s">
        <v>139</v>
      </c>
      <c r="N31" s="18">
        <v>0</v>
      </c>
      <c r="O31" s="7" t="s">
        <v>139</v>
      </c>
    </row>
    <row r="32" spans="1:15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8" t="s">
        <v>141</v>
      </c>
      <c r="I32" s="8" t="s">
        <v>139</v>
      </c>
      <c r="J32" s="8" t="s">
        <v>141</v>
      </c>
      <c r="K32" s="8" t="s">
        <v>139</v>
      </c>
      <c r="L32" s="8" t="s">
        <v>141</v>
      </c>
      <c r="M32" s="8" t="s">
        <v>139</v>
      </c>
      <c r="N32" s="8" t="s">
        <v>141</v>
      </c>
      <c r="O32" s="8" t="s">
        <v>139</v>
      </c>
    </row>
    <row r="33" spans="1:15" x14ac:dyDescent="0.25">
      <c r="A33" s="5" t="s">
        <v>120</v>
      </c>
      <c r="B33" s="18">
        <v>0</v>
      </c>
      <c r="C33" s="7" t="s">
        <v>139</v>
      </c>
      <c r="D33" s="7" t="s">
        <v>141</v>
      </c>
      <c r="E33" s="7" t="s">
        <v>139</v>
      </c>
      <c r="F33" s="7" t="s">
        <v>141</v>
      </c>
      <c r="G33" s="7" t="s">
        <v>139</v>
      </c>
      <c r="H33" s="7" t="s">
        <v>141</v>
      </c>
      <c r="I33" s="7" t="s">
        <v>139</v>
      </c>
      <c r="J33" s="7" t="s">
        <v>141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</row>
    <row r="34" spans="1:15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</row>
    <row r="35" spans="1:15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</row>
    <row r="36" spans="1:15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</row>
    <row r="37" spans="1:15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</row>
    <row r="38" spans="1:15" x14ac:dyDescent="0.25">
      <c r="A38" s="5" t="s">
        <v>125</v>
      </c>
      <c r="B38" s="8" t="s">
        <v>141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</row>
    <row r="39" spans="1:15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</row>
    <row r="41" spans="1:15" x14ac:dyDescent="0.25">
      <c r="A41" s="1" t="s">
        <v>144</v>
      </c>
    </row>
    <row r="42" spans="1:15" x14ac:dyDescent="0.25">
      <c r="A42" s="1" t="s">
        <v>141</v>
      </c>
      <c r="B42" s="2" t="s">
        <v>145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44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5" x14ac:dyDescent="0.25">
      <c r="A1" s="2" t="s">
        <v>175</v>
      </c>
    </row>
    <row r="2" spans="1:15" x14ac:dyDescent="0.25">
      <c r="A2" s="2" t="s">
        <v>136</v>
      </c>
      <c r="B2" s="1" t="s">
        <v>0</v>
      </c>
    </row>
    <row r="3" spans="1:15" x14ac:dyDescent="0.25">
      <c r="A3" s="2" t="s">
        <v>137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56</v>
      </c>
    </row>
    <row r="7" spans="1:15" x14ac:dyDescent="0.25">
      <c r="A7" s="1" t="s">
        <v>14</v>
      </c>
      <c r="C7" s="2" t="s">
        <v>18</v>
      </c>
    </row>
    <row r="8" spans="1:15" x14ac:dyDescent="0.25"/>
    <row r="9" spans="1:15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</row>
    <row r="10" spans="1:15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</row>
    <row r="11" spans="1:15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</row>
    <row r="12" spans="1:15" x14ac:dyDescent="0.25">
      <c r="A12" s="5" t="s">
        <v>99</v>
      </c>
      <c r="B12" s="15">
        <v>0.95</v>
      </c>
      <c r="C12" s="8" t="s">
        <v>139</v>
      </c>
      <c r="D12" s="15">
        <v>0.91</v>
      </c>
      <c r="E12" s="8" t="s">
        <v>139</v>
      </c>
      <c r="F12" s="15">
        <v>0.76</v>
      </c>
      <c r="G12" s="8" t="s">
        <v>139</v>
      </c>
      <c r="H12" s="19">
        <v>0.9</v>
      </c>
      <c r="I12" s="8" t="s">
        <v>139</v>
      </c>
      <c r="J12" s="19">
        <v>0.8</v>
      </c>
      <c r="K12" s="8" t="s">
        <v>139</v>
      </c>
      <c r="L12" s="19">
        <v>0.6</v>
      </c>
      <c r="M12" s="8" t="s">
        <v>139</v>
      </c>
      <c r="N12" s="8" t="s">
        <v>141</v>
      </c>
      <c r="O12" s="8" t="s">
        <v>139</v>
      </c>
    </row>
    <row r="13" spans="1:15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</row>
    <row r="14" spans="1:15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</row>
    <row r="15" spans="1:15" x14ac:dyDescent="0.25">
      <c r="A15" s="5" t="s">
        <v>102</v>
      </c>
      <c r="B15" s="7" t="s">
        <v>141</v>
      </c>
      <c r="C15" s="7" t="s">
        <v>139</v>
      </c>
      <c r="D15" s="7" t="s">
        <v>141</v>
      </c>
      <c r="E15" s="7" t="s">
        <v>139</v>
      </c>
      <c r="F15" s="7" t="s">
        <v>141</v>
      </c>
      <c r="G15" s="7" t="s">
        <v>139</v>
      </c>
      <c r="H15" s="7" t="s">
        <v>141</v>
      </c>
      <c r="I15" s="7" t="s">
        <v>139</v>
      </c>
      <c r="J15" s="7" t="s">
        <v>141</v>
      </c>
      <c r="K15" s="7" t="s">
        <v>139</v>
      </c>
      <c r="L15" s="7" t="s">
        <v>141</v>
      </c>
      <c r="M15" s="7" t="s">
        <v>139</v>
      </c>
      <c r="N15" s="7" t="s">
        <v>141</v>
      </c>
      <c r="O15" s="7" t="s">
        <v>139</v>
      </c>
    </row>
    <row r="16" spans="1:15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</row>
    <row r="17" spans="1:15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</row>
    <row r="18" spans="1:15" x14ac:dyDescent="0.25">
      <c r="A18" s="5" t="s">
        <v>105</v>
      </c>
      <c r="B18" s="15">
        <v>0.97</v>
      </c>
      <c r="C18" s="8" t="s">
        <v>139</v>
      </c>
      <c r="D18" s="19">
        <v>1</v>
      </c>
      <c r="E18" s="8" t="s">
        <v>139</v>
      </c>
      <c r="F18" s="15">
        <v>0.99</v>
      </c>
      <c r="G18" s="8" t="s">
        <v>139</v>
      </c>
      <c r="H18" s="15">
        <v>1.22</v>
      </c>
      <c r="I18" s="8" t="s">
        <v>139</v>
      </c>
      <c r="J18" s="15">
        <v>1.24</v>
      </c>
      <c r="K18" s="8" t="s">
        <v>139</v>
      </c>
      <c r="L18" s="15">
        <v>1.1100000000000001</v>
      </c>
      <c r="M18" s="8" t="s">
        <v>139</v>
      </c>
      <c r="N18" s="19">
        <v>1.3</v>
      </c>
      <c r="O18" s="8" t="s">
        <v>139</v>
      </c>
    </row>
    <row r="19" spans="1:15" x14ac:dyDescent="0.25">
      <c r="A19" s="5" t="s">
        <v>106</v>
      </c>
      <c r="B19" s="14">
        <v>0.91</v>
      </c>
      <c r="C19" s="7" t="s">
        <v>139</v>
      </c>
      <c r="D19" s="14">
        <v>1.05</v>
      </c>
      <c r="E19" s="7" t="s">
        <v>139</v>
      </c>
      <c r="F19" s="18">
        <v>1</v>
      </c>
      <c r="G19" s="7" t="s">
        <v>139</v>
      </c>
      <c r="H19" s="14">
        <v>1.06</v>
      </c>
      <c r="I19" s="7" t="s">
        <v>139</v>
      </c>
      <c r="J19" s="14">
        <v>0.91</v>
      </c>
      <c r="K19" s="7" t="s">
        <v>139</v>
      </c>
      <c r="L19" s="14">
        <v>1.01</v>
      </c>
      <c r="M19" s="7" t="s">
        <v>139</v>
      </c>
      <c r="N19" s="14">
        <v>0.79</v>
      </c>
      <c r="O19" s="7" t="s">
        <v>142</v>
      </c>
    </row>
    <row r="20" spans="1:15" x14ac:dyDescent="0.25">
      <c r="A20" s="5" t="s">
        <v>107</v>
      </c>
      <c r="B20" s="8" t="s">
        <v>141</v>
      </c>
      <c r="C20" s="8" t="s">
        <v>139</v>
      </c>
      <c r="D20" s="8" t="s">
        <v>141</v>
      </c>
      <c r="E20" s="8" t="s">
        <v>139</v>
      </c>
      <c r="F20" s="8" t="s">
        <v>141</v>
      </c>
      <c r="G20" s="8" t="s">
        <v>139</v>
      </c>
      <c r="H20" s="8" t="s">
        <v>141</v>
      </c>
      <c r="I20" s="8" t="s">
        <v>139</v>
      </c>
      <c r="J20" s="8" t="s">
        <v>141</v>
      </c>
      <c r="K20" s="8" t="s">
        <v>139</v>
      </c>
      <c r="L20" s="8" t="s">
        <v>141</v>
      </c>
      <c r="M20" s="8" t="s">
        <v>139</v>
      </c>
      <c r="N20" s="8" t="s">
        <v>141</v>
      </c>
      <c r="O20" s="8" t="s">
        <v>139</v>
      </c>
    </row>
    <row r="21" spans="1:15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</row>
    <row r="22" spans="1:15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8" t="s">
        <v>141</v>
      </c>
      <c r="M22" s="8" t="s">
        <v>139</v>
      </c>
      <c r="N22" s="8" t="s">
        <v>141</v>
      </c>
      <c r="O22" s="8" t="s">
        <v>139</v>
      </c>
    </row>
    <row r="23" spans="1:15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</row>
    <row r="24" spans="1:15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</row>
    <row r="25" spans="1:15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</row>
    <row r="26" spans="1:15" x14ac:dyDescent="0.25">
      <c r="A26" s="5" t="s">
        <v>113</v>
      </c>
      <c r="B26" s="8" t="s">
        <v>141</v>
      </c>
      <c r="C26" s="8" t="s">
        <v>139</v>
      </c>
      <c r="D26" s="8" t="s">
        <v>141</v>
      </c>
      <c r="E26" s="8" t="s">
        <v>139</v>
      </c>
      <c r="F26" s="8" t="s">
        <v>141</v>
      </c>
      <c r="G26" s="8" t="s">
        <v>139</v>
      </c>
      <c r="H26" s="8" t="s">
        <v>141</v>
      </c>
      <c r="I26" s="8" t="s">
        <v>139</v>
      </c>
      <c r="J26" s="8" t="s">
        <v>141</v>
      </c>
      <c r="K26" s="8" t="s">
        <v>139</v>
      </c>
      <c r="L26" s="8" t="s">
        <v>141</v>
      </c>
      <c r="M26" s="8" t="s">
        <v>139</v>
      </c>
      <c r="N26" s="8" t="s">
        <v>141</v>
      </c>
      <c r="O26" s="8" t="s">
        <v>139</v>
      </c>
    </row>
    <row r="27" spans="1:15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</row>
    <row r="28" spans="1:15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</row>
    <row r="29" spans="1:15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</row>
    <row r="30" spans="1:15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</row>
    <row r="31" spans="1:15" x14ac:dyDescent="0.25">
      <c r="A31" s="5" t="s">
        <v>118</v>
      </c>
      <c r="B31" s="7" t="s">
        <v>141</v>
      </c>
      <c r="C31" s="7" t="s">
        <v>139</v>
      </c>
      <c r="D31" s="7" t="s">
        <v>141</v>
      </c>
      <c r="E31" s="7" t="s">
        <v>139</v>
      </c>
      <c r="F31" s="7" t="s">
        <v>141</v>
      </c>
      <c r="G31" s="7" t="s">
        <v>139</v>
      </c>
      <c r="H31" s="7" t="s">
        <v>141</v>
      </c>
      <c r="I31" s="7" t="s">
        <v>139</v>
      </c>
      <c r="J31" s="7" t="s">
        <v>141</v>
      </c>
      <c r="K31" s="7" t="s">
        <v>139</v>
      </c>
      <c r="L31" s="7" t="s">
        <v>141</v>
      </c>
      <c r="M31" s="7" t="s">
        <v>139</v>
      </c>
      <c r="N31" s="7" t="s">
        <v>141</v>
      </c>
      <c r="O31" s="7" t="s">
        <v>139</v>
      </c>
    </row>
    <row r="32" spans="1:15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8" t="s">
        <v>141</v>
      </c>
      <c r="I32" s="8" t="s">
        <v>139</v>
      </c>
      <c r="J32" s="8" t="s">
        <v>141</v>
      </c>
      <c r="K32" s="8" t="s">
        <v>139</v>
      </c>
      <c r="L32" s="8" t="s">
        <v>141</v>
      </c>
      <c r="M32" s="8" t="s">
        <v>139</v>
      </c>
      <c r="N32" s="8" t="s">
        <v>141</v>
      </c>
      <c r="O32" s="8" t="s">
        <v>139</v>
      </c>
    </row>
    <row r="33" spans="1:15" x14ac:dyDescent="0.25">
      <c r="A33" s="5" t="s">
        <v>120</v>
      </c>
      <c r="B33" s="7" t="s">
        <v>141</v>
      </c>
      <c r="C33" s="7" t="s">
        <v>139</v>
      </c>
      <c r="D33" s="7" t="s">
        <v>141</v>
      </c>
      <c r="E33" s="7" t="s">
        <v>139</v>
      </c>
      <c r="F33" s="7" t="s">
        <v>141</v>
      </c>
      <c r="G33" s="7" t="s">
        <v>139</v>
      </c>
      <c r="H33" s="7" t="s">
        <v>141</v>
      </c>
      <c r="I33" s="7" t="s">
        <v>139</v>
      </c>
      <c r="J33" s="7" t="s">
        <v>141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</row>
    <row r="34" spans="1:15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</row>
    <row r="35" spans="1:15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</row>
    <row r="36" spans="1:15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</row>
    <row r="37" spans="1:15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</row>
    <row r="38" spans="1:15" x14ac:dyDescent="0.25">
      <c r="A38" s="5" t="s">
        <v>125</v>
      </c>
      <c r="B38" s="8" t="s">
        <v>141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</row>
    <row r="39" spans="1:15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</row>
    <row r="41" spans="1:15" x14ac:dyDescent="0.25">
      <c r="A41" s="1" t="s">
        <v>144</v>
      </c>
    </row>
    <row r="42" spans="1:15" x14ac:dyDescent="0.25">
      <c r="A42" s="1" t="s">
        <v>141</v>
      </c>
      <c r="B42" s="2" t="s">
        <v>145</v>
      </c>
    </row>
    <row r="43" spans="1:15" x14ac:dyDescent="0.25">
      <c r="A43" s="1" t="s">
        <v>146</v>
      </c>
    </row>
    <row r="44" spans="1:15" x14ac:dyDescent="0.25">
      <c r="A44" s="1" t="s">
        <v>142</v>
      </c>
      <c r="B44" s="2" t="s">
        <v>148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O46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5" x14ac:dyDescent="0.25">
      <c r="A1" s="2" t="s">
        <v>176</v>
      </c>
    </row>
    <row r="2" spans="1:15" x14ac:dyDescent="0.25">
      <c r="A2" s="2" t="s">
        <v>136</v>
      </c>
      <c r="B2" s="1" t="s">
        <v>0</v>
      </c>
    </row>
    <row r="3" spans="1:15" x14ac:dyDescent="0.25">
      <c r="A3" s="2" t="s">
        <v>137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58</v>
      </c>
    </row>
    <row r="7" spans="1:15" x14ac:dyDescent="0.25">
      <c r="A7" s="1" t="s">
        <v>14</v>
      </c>
      <c r="C7" s="2" t="s">
        <v>18</v>
      </c>
    </row>
    <row r="8" spans="1:15" x14ac:dyDescent="0.25"/>
    <row r="9" spans="1:15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</row>
    <row r="10" spans="1:15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</row>
    <row r="11" spans="1:15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</row>
    <row r="12" spans="1:15" x14ac:dyDescent="0.25">
      <c r="A12" s="5" t="s">
        <v>99</v>
      </c>
      <c r="B12" s="15">
        <v>1.53</v>
      </c>
      <c r="C12" s="8" t="s">
        <v>139</v>
      </c>
      <c r="D12" s="15">
        <v>1.69</v>
      </c>
      <c r="E12" s="8" t="s">
        <v>139</v>
      </c>
      <c r="F12" s="15">
        <v>1.49</v>
      </c>
      <c r="G12" s="8" t="s">
        <v>139</v>
      </c>
      <c r="H12" s="15">
        <v>1.83</v>
      </c>
      <c r="I12" s="8" t="s">
        <v>139</v>
      </c>
      <c r="J12" s="19">
        <v>1.7</v>
      </c>
      <c r="K12" s="8" t="s">
        <v>139</v>
      </c>
      <c r="L12" s="19">
        <v>1.6</v>
      </c>
      <c r="M12" s="8" t="s">
        <v>139</v>
      </c>
      <c r="N12" s="8" t="s">
        <v>141</v>
      </c>
      <c r="O12" s="8" t="s">
        <v>139</v>
      </c>
    </row>
    <row r="13" spans="1:15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</row>
    <row r="14" spans="1:15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</row>
    <row r="15" spans="1:15" x14ac:dyDescent="0.25">
      <c r="A15" s="5" t="s">
        <v>102</v>
      </c>
      <c r="B15" s="7" t="s">
        <v>141</v>
      </c>
      <c r="C15" s="7" t="s">
        <v>151</v>
      </c>
      <c r="D15" s="7" t="s">
        <v>141</v>
      </c>
      <c r="E15" s="7" t="s">
        <v>151</v>
      </c>
      <c r="F15" s="7" t="s">
        <v>141</v>
      </c>
      <c r="G15" s="7" t="s">
        <v>151</v>
      </c>
      <c r="H15" s="7" t="s">
        <v>141</v>
      </c>
      <c r="I15" s="7" t="s">
        <v>151</v>
      </c>
      <c r="J15" s="7" t="s">
        <v>141</v>
      </c>
      <c r="K15" s="7" t="s">
        <v>151</v>
      </c>
      <c r="L15" s="7" t="s">
        <v>141</v>
      </c>
      <c r="M15" s="7" t="s">
        <v>151</v>
      </c>
      <c r="N15" s="7" t="s">
        <v>141</v>
      </c>
      <c r="O15" s="7" t="s">
        <v>139</v>
      </c>
    </row>
    <row r="16" spans="1:15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</row>
    <row r="17" spans="1:15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</row>
    <row r="18" spans="1:15" x14ac:dyDescent="0.25">
      <c r="A18" s="5" t="s">
        <v>105</v>
      </c>
      <c r="B18" s="15">
        <v>1.64</v>
      </c>
      <c r="C18" s="8" t="s">
        <v>139</v>
      </c>
      <c r="D18" s="15">
        <v>1.66</v>
      </c>
      <c r="E18" s="8" t="s">
        <v>139</v>
      </c>
      <c r="F18" s="15">
        <v>1.41</v>
      </c>
      <c r="G18" s="8" t="s">
        <v>139</v>
      </c>
      <c r="H18" s="15">
        <v>1.58</v>
      </c>
      <c r="I18" s="8" t="s">
        <v>139</v>
      </c>
      <c r="J18" s="15">
        <v>1.71</v>
      </c>
      <c r="K18" s="8" t="s">
        <v>139</v>
      </c>
      <c r="L18" s="19">
        <v>1.8</v>
      </c>
      <c r="M18" s="8" t="s">
        <v>139</v>
      </c>
      <c r="N18" s="19">
        <v>1.4</v>
      </c>
      <c r="O18" s="8" t="s">
        <v>139</v>
      </c>
    </row>
    <row r="19" spans="1:15" x14ac:dyDescent="0.25">
      <c r="A19" s="5" t="s">
        <v>106</v>
      </c>
      <c r="B19" s="14">
        <v>3.27</v>
      </c>
      <c r="C19" s="7" t="s">
        <v>139</v>
      </c>
      <c r="D19" s="14">
        <v>3.39</v>
      </c>
      <c r="E19" s="7" t="s">
        <v>139</v>
      </c>
      <c r="F19" s="14">
        <v>3.05</v>
      </c>
      <c r="G19" s="7" t="s">
        <v>139</v>
      </c>
      <c r="H19" s="18">
        <v>3.2</v>
      </c>
      <c r="I19" s="7" t="s">
        <v>139</v>
      </c>
      <c r="J19" s="18">
        <v>3</v>
      </c>
      <c r="K19" s="7" t="s">
        <v>139</v>
      </c>
      <c r="L19" s="18">
        <v>3.3</v>
      </c>
      <c r="M19" s="7" t="s">
        <v>139</v>
      </c>
      <c r="N19" s="14">
        <v>3.01</v>
      </c>
      <c r="O19" s="7" t="s">
        <v>142</v>
      </c>
    </row>
    <row r="20" spans="1:15" x14ac:dyDescent="0.25">
      <c r="A20" s="5" t="s">
        <v>107</v>
      </c>
      <c r="B20" s="15">
        <v>2.58</v>
      </c>
      <c r="C20" s="8" t="s">
        <v>139</v>
      </c>
      <c r="D20" s="15">
        <v>2.74</v>
      </c>
      <c r="E20" s="8" t="s">
        <v>139</v>
      </c>
      <c r="F20" s="19">
        <v>2.6</v>
      </c>
      <c r="G20" s="8" t="s">
        <v>139</v>
      </c>
      <c r="H20" s="15">
        <v>2.59</v>
      </c>
      <c r="I20" s="8" t="s">
        <v>139</v>
      </c>
      <c r="J20" s="15">
        <v>2.2599999999999998</v>
      </c>
      <c r="K20" s="8" t="s">
        <v>139</v>
      </c>
      <c r="L20" s="15">
        <v>2.48</v>
      </c>
      <c r="M20" s="8" t="s">
        <v>139</v>
      </c>
      <c r="N20" s="8" t="s">
        <v>141</v>
      </c>
      <c r="O20" s="8" t="s">
        <v>139</v>
      </c>
    </row>
    <row r="21" spans="1:15" x14ac:dyDescent="0.25">
      <c r="A21" s="5" t="s">
        <v>108</v>
      </c>
      <c r="B21" s="18">
        <v>2</v>
      </c>
      <c r="C21" s="7" t="s">
        <v>139</v>
      </c>
      <c r="D21" s="7" t="s">
        <v>141</v>
      </c>
      <c r="E21" s="7" t="s">
        <v>139</v>
      </c>
      <c r="F21" s="14">
        <v>1.97</v>
      </c>
      <c r="G21" s="7" t="s">
        <v>139</v>
      </c>
      <c r="H21" s="18">
        <v>2</v>
      </c>
      <c r="I21" s="7" t="s">
        <v>139</v>
      </c>
      <c r="J21" s="14">
        <v>2.0699999999999998</v>
      </c>
      <c r="K21" s="7" t="s">
        <v>139</v>
      </c>
      <c r="L21" s="14">
        <v>2.12</v>
      </c>
      <c r="M21" s="7" t="s">
        <v>139</v>
      </c>
      <c r="N21" s="14">
        <v>1.93</v>
      </c>
      <c r="O21" s="7" t="s">
        <v>139</v>
      </c>
    </row>
    <row r="22" spans="1:15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15">
        <v>2.83</v>
      </c>
      <c r="K22" s="8" t="s">
        <v>139</v>
      </c>
      <c r="L22" s="15">
        <v>3.19</v>
      </c>
      <c r="M22" s="8" t="s">
        <v>139</v>
      </c>
      <c r="N22" s="8" t="s">
        <v>141</v>
      </c>
      <c r="O22" s="8" t="s">
        <v>139</v>
      </c>
    </row>
    <row r="23" spans="1:15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</row>
    <row r="24" spans="1:15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</row>
    <row r="25" spans="1:15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</row>
    <row r="26" spans="1:15" x14ac:dyDescent="0.25">
      <c r="A26" s="5" t="s">
        <v>113</v>
      </c>
      <c r="B26" s="15">
        <v>1.78</v>
      </c>
      <c r="C26" s="8" t="s">
        <v>139</v>
      </c>
      <c r="D26" s="19">
        <v>1.9</v>
      </c>
      <c r="E26" s="8" t="s">
        <v>139</v>
      </c>
      <c r="F26" s="15">
        <v>1.79</v>
      </c>
      <c r="G26" s="8" t="s">
        <v>139</v>
      </c>
      <c r="H26" s="15">
        <v>1.77</v>
      </c>
      <c r="I26" s="8" t="s">
        <v>139</v>
      </c>
      <c r="J26" s="15">
        <v>1.58</v>
      </c>
      <c r="K26" s="8" t="s">
        <v>139</v>
      </c>
      <c r="L26" s="15">
        <v>1.84</v>
      </c>
      <c r="M26" s="8" t="s">
        <v>139</v>
      </c>
      <c r="N26" s="8" t="s">
        <v>141</v>
      </c>
      <c r="O26" s="8" t="s">
        <v>139</v>
      </c>
    </row>
    <row r="27" spans="1:15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</row>
    <row r="28" spans="1:15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</row>
    <row r="29" spans="1:15" x14ac:dyDescent="0.25">
      <c r="A29" s="5" t="s">
        <v>116</v>
      </c>
      <c r="B29" s="14">
        <v>2.5299999999999998</v>
      </c>
      <c r="C29" s="7" t="s">
        <v>139</v>
      </c>
      <c r="D29" s="14">
        <v>2.52</v>
      </c>
      <c r="E29" s="7" t="s">
        <v>139</v>
      </c>
      <c r="F29" s="14">
        <v>2.0299999999999998</v>
      </c>
      <c r="G29" s="7" t="s">
        <v>139</v>
      </c>
      <c r="H29" s="14">
        <v>1.87</v>
      </c>
      <c r="I29" s="7" t="s">
        <v>139</v>
      </c>
      <c r="J29" s="14">
        <v>2.08</v>
      </c>
      <c r="K29" s="7" t="s">
        <v>139</v>
      </c>
      <c r="L29" s="14">
        <v>2.17</v>
      </c>
      <c r="M29" s="7" t="s">
        <v>139</v>
      </c>
      <c r="N29" s="7" t="s">
        <v>141</v>
      </c>
      <c r="O29" s="7" t="s">
        <v>139</v>
      </c>
    </row>
    <row r="30" spans="1:15" x14ac:dyDescent="0.25">
      <c r="A30" s="5" t="s">
        <v>117</v>
      </c>
      <c r="B30" s="15">
        <v>1.17</v>
      </c>
      <c r="C30" s="8" t="s">
        <v>139</v>
      </c>
      <c r="D30" s="19">
        <v>2.4</v>
      </c>
      <c r="E30" s="8" t="s">
        <v>139</v>
      </c>
      <c r="F30" s="15">
        <v>1.98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</row>
    <row r="31" spans="1:15" x14ac:dyDescent="0.25">
      <c r="A31" s="5" t="s">
        <v>118</v>
      </c>
      <c r="B31" s="14">
        <v>1.79</v>
      </c>
      <c r="C31" s="7" t="s">
        <v>139</v>
      </c>
      <c r="D31" s="14">
        <v>1.52</v>
      </c>
      <c r="E31" s="7" t="s">
        <v>139</v>
      </c>
      <c r="F31" s="14">
        <v>1.37</v>
      </c>
      <c r="G31" s="7" t="s">
        <v>139</v>
      </c>
      <c r="H31" s="14">
        <v>1.35</v>
      </c>
      <c r="I31" s="7" t="s">
        <v>139</v>
      </c>
      <c r="J31" s="18">
        <v>1.3</v>
      </c>
      <c r="K31" s="7" t="s">
        <v>139</v>
      </c>
      <c r="L31" s="18">
        <v>1.7</v>
      </c>
      <c r="M31" s="7" t="s">
        <v>139</v>
      </c>
      <c r="N31" s="18">
        <v>1.2</v>
      </c>
      <c r="O31" s="7" t="s">
        <v>139</v>
      </c>
    </row>
    <row r="32" spans="1:15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8" t="s">
        <v>141</v>
      </c>
      <c r="I32" s="8" t="s">
        <v>139</v>
      </c>
      <c r="J32" s="8" t="s">
        <v>141</v>
      </c>
      <c r="K32" s="8" t="s">
        <v>139</v>
      </c>
      <c r="L32" s="8" t="s">
        <v>141</v>
      </c>
      <c r="M32" s="8" t="s">
        <v>139</v>
      </c>
      <c r="N32" s="8" t="s">
        <v>141</v>
      </c>
      <c r="O32" s="8" t="s">
        <v>139</v>
      </c>
    </row>
    <row r="33" spans="1:15" x14ac:dyDescent="0.25">
      <c r="A33" s="5" t="s">
        <v>120</v>
      </c>
      <c r="B33" s="14">
        <v>0.83</v>
      </c>
      <c r="C33" s="7" t="s">
        <v>139</v>
      </c>
      <c r="D33" s="14">
        <v>0.67</v>
      </c>
      <c r="E33" s="7" t="s">
        <v>139</v>
      </c>
      <c r="F33" s="18">
        <v>0.5</v>
      </c>
      <c r="G33" s="7" t="s">
        <v>139</v>
      </c>
      <c r="H33" s="18">
        <v>0.5</v>
      </c>
      <c r="I33" s="7" t="s">
        <v>139</v>
      </c>
      <c r="J33" s="14">
        <v>0.38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</row>
    <row r="34" spans="1:15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</row>
    <row r="35" spans="1:15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</row>
    <row r="36" spans="1:15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</row>
    <row r="37" spans="1:15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</row>
    <row r="38" spans="1:15" x14ac:dyDescent="0.25">
      <c r="A38" s="5" t="s">
        <v>125</v>
      </c>
      <c r="B38" s="15">
        <v>2.15</v>
      </c>
      <c r="C38" s="8" t="s">
        <v>139</v>
      </c>
      <c r="D38" s="15">
        <v>2.42</v>
      </c>
      <c r="E38" s="8" t="s">
        <v>139</v>
      </c>
      <c r="F38" s="15">
        <v>2.35</v>
      </c>
      <c r="G38" s="8" t="s">
        <v>139</v>
      </c>
      <c r="H38" s="15">
        <v>2.02</v>
      </c>
      <c r="I38" s="8" t="s">
        <v>139</v>
      </c>
      <c r="J38" s="15">
        <v>2.2200000000000002</v>
      </c>
      <c r="K38" s="8" t="s">
        <v>139</v>
      </c>
      <c r="L38" s="19">
        <v>2.2999999999999998</v>
      </c>
      <c r="M38" s="8" t="s">
        <v>139</v>
      </c>
      <c r="N38" s="15">
        <v>2.17</v>
      </c>
      <c r="O38" s="8" t="s">
        <v>143</v>
      </c>
    </row>
    <row r="39" spans="1:15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</row>
    <row r="41" spans="1:15" x14ac:dyDescent="0.25">
      <c r="A41" s="1" t="s">
        <v>144</v>
      </c>
    </row>
    <row r="42" spans="1:15" x14ac:dyDescent="0.25">
      <c r="A42" s="1" t="s">
        <v>141</v>
      </c>
      <c r="B42" s="2" t="s">
        <v>145</v>
      </c>
    </row>
    <row r="43" spans="1:15" x14ac:dyDescent="0.25">
      <c r="A43" s="1" t="s">
        <v>146</v>
      </c>
    </row>
    <row r="44" spans="1:15" x14ac:dyDescent="0.25">
      <c r="A44" s="1" t="s">
        <v>143</v>
      </c>
      <c r="B44" s="2" t="s">
        <v>147</v>
      </c>
    </row>
    <row r="45" spans="1:15" x14ac:dyDescent="0.25">
      <c r="A45" s="1" t="s">
        <v>142</v>
      </c>
      <c r="B45" s="2" t="s">
        <v>148</v>
      </c>
    </row>
    <row r="46" spans="1:15" x14ac:dyDescent="0.25">
      <c r="A46" s="1" t="s">
        <v>151</v>
      </c>
      <c r="B46" s="2" t="s">
        <v>153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R45"/>
  <sheetViews>
    <sheetView tabSelected="1"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177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60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0.88100000000000001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  <c r="P11" s="26"/>
      <c r="Q11" s="27"/>
      <c r="R11" s="30"/>
    </row>
    <row r="12" spans="1:18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  <c r="P12" s="26"/>
      <c r="Q12" s="27"/>
      <c r="R12" s="30"/>
    </row>
    <row r="13" spans="1:18" x14ac:dyDescent="0.25">
      <c r="A13" s="5" t="s">
        <v>100</v>
      </c>
      <c r="B13" s="14">
        <v>1.61</v>
      </c>
      <c r="C13" s="7" t="s">
        <v>139</v>
      </c>
      <c r="D13" s="14">
        <v>1.37</v>
      </c>
      <c r="E13" s="7" t="s">
        <v>139</v>
      </c>
      <c r="F13" s="14">
        <v>1.02</v>
      </c>
      <c r="G13" s="7" t="s">
        <v>139</v>
      </c>
      <c r="H13" s="14">
        <v>1.43</v>
      </c>
      <c r="I13" s="7" t="s">
        <v>139</v>
      </c>
      <c r="J13" s="14">
        <v>1.19</v>
      </c>
      <c r="K13" s="7" t="s">
        <v>139</v>
      </c>
      <c r="L13" s="14">
        <v>1.67</v>
      </c>
      <c r="M13" s="7" t="s">
        <v>139</v>
      </c>
      <c r="N13" s="7" t="s">
        <v>141</v>
      </c>
      <c r="O13" s="7" t="s">
        <v>139</v>
      </c>
      <c r="P13" s="26">
        <f t="shared" ref="P12:P38" si="0">AVERAGEIF(B13:O13,"&gt;0")</f>
        <v>1.3816666666666666</v>
      </c>
      <c r="Q13" s="27">
        <f t="shared" ref="Q12:Q40" si="1">P13/P$7</f>
        <v>1.5682936057510404</v>
      </c>
      <c r="R13" s="30"/>
    </row>
    <row r="14" spans="1:18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  <c r="P14" s="26"/>
      <c r="Q14" s="27"/>
      <c r="R14" s="30"/>
    </row>
    <row r="15" spans="1:18" x14ac:dyDescent="0.25">
      <c r="A15" s="5" t="s">
        <v>102</v>
      </c>
      <c r="B15" s="14">
        <v>2.29</v>
      </c>
      <c r="C15" s="7" t="s">
        <v>139</v>
      </c>
      <c r="D15" s="14">
        <v>2.12</v>
      </c>
      <c r="E15" s="7" t="s">
        <v>139</v>
      </c>
      <c r="F15" s="14">
        <v>2.0299999999999998</v>
      </c>
      <c r="G15" s="7" t="s">
        <v>139</v>
      </c>
      <c r="H15" s="14">
        <v>2.39</v>
      </c>
      <c r="I15" s="7" t="s">
        <v>139</v>
      </c>
      <c r="J15" s="14">
        <v>2.2799999999999998</v>
      </c>
      <c r="K15" s="7" t="s">
        <v>139</v>
      </c>
      <c r="L15" s="14">
        <v>2.29</v>
      </c>
      <c r="M15" s="7" t="s">
        <v>139</v>
      </c>
      <c r="N15" s="7" t="s">
        <v>141</v>
      </c>
      <c r="O15" s="7" t="s">
        <v>139</v>
      </c>
      <c r="P15" s="26">
        <f t="shared" si="0"/>
        <v>2.2333333333333329</v>
      </c>
      <c r="Q15" s="27">
        <f t="shared" si="1"/>
        <v>2.5349981082103668</v>
      </c>
      <c r="R15" s="30" t="s">
        <v>198</v>
      </c>
    </row>
    <row r="16" spans="1:18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  <c r="P16" s="26"/>
      <c r="Q16" s="27"/>
      <c r="R16" s="30"/>
    </row>
    <row r="17" spans="1:18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  <c r="P17" s="26"/>
      <c r="Q17" s="27"/>
      <c r="R17" s="30"/>
    </row>
    <row r="18" spans="1:18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  <c r="P18" s="26"/>
      <c r="Q18" s="27"/>
      <c r="R18" s="30"/>
    </row>
    <row r="19" spans="1:18" x14ac:dyDescent="0.25">
      <c r="A19" s="5" t="s">
        <v>106</v>
      </c>
      <c r="B19" s="14">
        <v>1.85</v>
      </c>
      <c r="C19" s="7" t="s">
        <v>139</v>
      </c>
      <c r="D19" s="14">
        <v>1.25</v>
      </c>
      <c r="E19" s="7" t="s">
        <v>139</v>
      </c>
      <c r="F19" s="18">
        <v>1.6</v>
      </c>
      <c r="G19" s="7" t="s">
        <v>139</v>
      </c>
      <c r="H19" s="14">
        <v>1.64</v>
      </c>
      <c r="I19" s="7" t="s">
        <v>139</v>
      </c>
      <c r="J19" s="14">
        <v>1.67</v>
      </c>
      <c r="K19" s="7" t="s">
        <v>139</v>
      </c>
      <c r="L19" s="14">
        <v>1.63</v>
      </c>
      <c r="M19" s="7" t="s">
        <v>139</v>
      </c>
      <c r="N19" s="14">
        <v>1.63</v>
      </c>
      <c r="O19" s="7" t="s">
        <v>142</v>
      </c>
      <c r="P19" s="26">
        <f t="shared" si="0"/>
        <v>1.6099999999999999</v>
      </c>
      <c r="Q19" s="27">
        <f t="shared" si="1"/>
        <v>1.8274687854710554</v>
      </c>
      <c r="R19" s="30"/>
    </row>
    <row r="20" spans="1:18" x14ac:dyDescent="0.25">
      <c r="A20" s="5" t="s">
        <v>107</v>
      </c>
      <c r="B20" s="19">
        <v>1</v>
      </c>
      <c r="C20" s="8" t="s">
        <v>139</v>
      </c>
      <c r="D20" s="15">
        <v>1.58</v>
      </c>
      <c r="E20" s="8" t="s">
        <v>139</v>
      </c>
      <c r="F20" s="19">
        <v>1.7</v>
      </c>
      <c r="G20" s="8" t="s">
        <v>139</v>
      </c>
      <c r="H20" s="15">
        <v>1.54</v>
      </c>
      <c r="I20" s="8" t="s">
        <v>139</v>
      </c>
      <c r="J20" s="15">
        <v>1.41</v>
      </c>
      <c r="K20" s="8" t="s">
        <v>139</v>
      </c>
      <c r="L20" s="15">
        <v>1.71</v>
      </c>
      <c r="M20" s="8" t="s">
        <v>139</v>
      </c>
      <c r="N20" s="8" t="s">
        <v>141</v>
      </c>
      <c r="O20" s="8" t="s">
        <v>139</v>
      </c>
      <c r="P20" s="26">
        <f t="shared" si="0"/>
        <v>1.4900000000000002</v>
      </c>
      <c r="Q20" s="27">
        <f t="shared" si="1"/>
        <v>1.6912599318955734</v>
      </c>
      <c r="R20" s="30" t="s">
        <v>199</v>
      </c>
    </row>
    <row r="21" spans="1:18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  <c r="P21" s="26"/>
      <c r="Q21" s="27"/>
      <c r="R21" s="30"/>
    </row>
    <row r="22" spans="1:18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15">
        <v>1.61</v>
      </c>
      <c r="K22" s="8" t="s">
        <v>139</v>
      </c>
      <c r="L22" s="15">
        <v>1.71</v>
      </c>
      <c r="M22" s="8" t="s">
        <v>139</v>
      </c>
      <c r="N22" s="8" t="s">
        <v>141</v>
      </c>
      <c r="O22" s="8" t="s">
        <v>139</v>
      </c>
      <c r="P22" s="26">
        <f t="shared" si="0"/>
        <v>1.6600000000000001</v>
      </c>
      <c r="Q22" s="27">
        <f t="shared" si="1"/>
        <v>1.88422247446084</v>
      </c>
      <c r="R22" s="30"/>
    </row>
    <row r="23" spans="1:18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  <c r="P23" s="26"/>
      <c r="Q23" s="27"/>
      <c r="R23" s="30"/>
    </row>
    <row r="24" spans="1:18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  <c r="P24" s="26"/>
      <c r="Q24" s="27"/>
      <c r="R24" s="30"/>
    </row>
    <row r="25" spans="1:18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  <c r="P25" s="26"/>
      <c r="Q25" s="27"/>
      <c r="R25" s="30"/>
    </row>
    <row r="26" spans="1:18" x14ac:dyDescent="0.25">
      <c r="A26" s="5" t="s">
        <v>113</v>
      </c>
      <c r="B26" s="8" t="s">
        <v>141</v>
      </c>
      <c r="C26" s="8" t="s">
        <v>139</v>
      </c>
      <c r="D26" s="8" t="s">
        <v>141</v>
      </c>
      <c r="E26" s="8" t="s">
        <v>139</v>
      </c>
      <c r="F26" s="8" t="s">
        <v>141</v>
      </c>
      <c r="G26" s="8" t="s">
        <v>139</v>
      </c>
      <c r="H26" s="8" t="s">
        <v>141</v>
      </c>
      <c r="I26" s="8" t="s">
        <v>139</v>
      </c>
      <c r="J26" s="8" t="s">
        <v>141</v>
      </c>
      <c r="K26" s="8" t="s">
        <v>139</v>
      </c>
      <c r="L26" s="8" t="s">
        <v>141</v>
      </c>
      <c r="M26" s="8" t="s">
        <v>139</v>
      </c>
      <c r="N26" s="8" t="s">
        <v>141</v>
      </c>
      <c r="O26" s="8" t="s">
        <v>139</v>
      </c>
      <c r="P26" s="26"/>
      <c r="Q26" s="27"/>
      <c r="R26" s="30"/>
    </row>
    <row r="27" spans="1:18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  <c r="P27" s="26"/>
      <c r="Q27" s="27"/>
      <c r="R27" s="30"/>
    </row>
    <row r="28" spans="1:18" x14ac:dyDescent="0.25">
      <c r="A28" s="5" t="s">
        <v>115</v>
      </c>
      <c r="B28" s="15">
        <v>1.97</v>
      </c>
      <c r="C28" s="8" t="s">
        <v>139</v>
      </c>
      <c r="D28" s="15">
        <v>1.77</v>
      </c>
      <c r="E28" s="8" t="s">
        <v>139</v>
      </c>
      <c r="F28" s="19">
        <v>1.8</v>
      </c>
      <c r="G28" s="8" t="s">
        <v>139</v>
      </c>
      <c r="H28" s="15">
        <v>2.0699999999999998</v>
      </c>
      <c r="I28" s="8" t="s">
        <v>139</v>
      </c>
      <c r="J28" s="15">
        <v>1.87</v>
      </c>
      <c r="K28" s="8" t="s">
        <v>139</v>
      </c>
      <c r="L28" s="19">
        <v>1.4</v>
      </c>
      <c r="M28" s="8" t="s">
        <v>139</v>
      </c>
      <c r="N28" s="15">
        <v>1.61</v>
      </c>
      <c r="O28" s="8" t="s">
        <v>139</v>
      </c>
      <c r="P28" s="26">
        <f t="shared" si="0"/>
        <v>1.7842857142857143</v>
      </c>
      <c r="Q28" s="27">
        <f t="shared" si="1"/>
        <v>2.0252959299497322</v>
      </c>
      <c r="R28" s="30"/>
    </row>
    <row r="29" spans="1:18" x14ac:dyDescent="0.25">
      <c r="A29" s="5" t="s">
        <v>116</v>
      </c>
      <c r="B29" s="14">
        <v>1.58</v>
      </c>
      <c r="C29" s="7" t="s">
        <v>139</v>
      </c>
      <c r="D29" s="14">
        <v>1.95</v>
      </c>
      <c r="E29" s="7" t="s">
        <v>139</v>
      </c>
      <c r="F29" s="14">
        <v>1.93</v>
      </c>
      <c r="G29" s="7" t="s">
        <v>139</v>
      </c>
      <c r="H29" s="14">
        <v>2.14</v>
      </c>
      <c r="I29" s="7" t="s">
        <v>139</v>
      </c>
      <c r="J29" s="14">
        <v>2.02</v>
      </c>
      <c r="K29" s="7" t="s">
        <v>139</v>
      </c>
      <c r="L29" s="14">
        <v>1.77</v>
      </c>
      <c r="M29" s="7" t="s">
        <v>139</v>
      </c>
      <c r="N29" s="7" t="s">
        <v>141</v>
      </c>
      <c r="O29" s="7" t="s">
        <v>139</v>
      </c>
      <c r="P29" s="26">
        <f t="shared" si="0"/>
        <v>1.8983333333333332</v>
      </c>
      <c r="Q29" s="27">
        <f t="shared" si="1"/>
        <v>2.1547483919788117</v>
      </c>
      <c r="R29" s="30"/>
    </row>
    <row r="30" spans="1:18" x14ac:dyDescent="0.25">
      <c r="A30" s="5" t="s">
        <v>117</v>
      </c>
      <c r="B30" s="15">
        <v>1.27</v>
      </c>
      <c r="C30" s="8" t="s">
        <v>139</v>
      </c>
      <c r="D30" s="15">
        <v>1.45</v>
      </c>
      <c r="E30" s="8" t="s">
        <v>139</v>
      </c>
      <c r="F30" s="15">
        <v>1.45</v>
      </c>
      <c r="G30" s="8" t="s">
        <v>139</v>
      </c>
      <c r="H30" s="8" t="s">
        <v>141</v>
      </c>
      <c r="I30" s="8" t="s">
        <v>139</v>
      </c>
      <c r="J30" s="19">
        <v>1.5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  <c r="P30" s="26">
        <f t="shared" si="0"/>
        <v>1.4175</v>
      </c>
      <c r="Q30" s="27">
        <f t="shared" si="1"/>
        <v>1.6089670828603859</v>
      </c>
      <c r="R30" s="30"/>
    </row>
    <row r="31" spans="1:18" x14ac:dyDescent="0.25">
      <c r="A31" s="5" t="s">
        <v>118</v>
      </c>
      <c r="B31" s="14">
        <v>0.81</v>
      </c>
      <c r="C31" s="7" t="s">
        <v>139</v>
      </c>
      <c r="D31" s="14">
        <v>0.55000000000000004</v>
      </c>
      <c r="E31" s="7" t="s">
        <v>139</v>
      </c>
      <c r="F31" s="14">
        <v>0.86</v>
      </c>
      <c r="G31" s="7" t="s">
        <v>139</v>
      </c>
      <c r="H31" s="14">
        <v>0.87</v>
      </c>
      <c r="I31" s="7" t="s">
        <v>139</v>
      </c>
      <c r="J31" s="14">
        <v>0.87</v>
      </c>
      <c r="K31" s="7" t="s">
        <v>139</v>
      </c>
      <c r="L31" s="14">
        <v>1.22</v>
      </c>
      <c r="M31" s="7" t="s">
        <v>139</v>
      </c>
      <c r="N31" s="14">
        <v>0.78</v>
      </c>
      <c r="O31" s="7" t="s">
        <v>139</v>
      </c>
      <c r="P31" s="26">
        <f t="shared" si="0"/>
        <v>0.85142857142857153</v>
      </c>
      <c r="Q31" s="27">
        <f t="shared" si="1"/>
        <v>0.96643424679747048</v>
      </c>
      <c r="R31" s="30"/>
    </row>
    <row r="32" spans="1:18" x14ac:dyDescent="0.25">
      <c r="A32" s="5" t="s">
        <v>119</v>
      </c>
      <c r="B32" s="15">
        <v>1.67</v>
      </c>
      <c r="C32" s="8" t="s">
        <v>139</v>
      </c>
      <c r="D32" s="15">
        <v>1.36</v>
      </c>
      <c r="E32" s="8" t="s">
        <v>139</v>
      </c>
      <c r="F32" s="15">
        <v>1.85</v>
      </c>
      <c r="G32" s="8" t="s">
        <v>139</v>
      </c>
      <c r="H32" s="15">
        <v>1.59</v>
      </c>
      <c r="I32" s="8" t="s">
        <v>139</v>
      </c>
      <c r="J32" s="15">
        <v>1.83</v>
      </c>
      <c r="K32" s="8" t="s">
        <v>139</v>
      </c>
      <c r="L32" s="15">
        <v>1.42</v>
      </c>
      <c r="M32" s="8" t="s">
        <v>139</v>
      </c>
      <c r="N32" s="15">
        <v>1.1399999999999999</v>
      </c>
      <c r="O32" s="8" t="s">
        <v>139</v>
      </c>
      <c r="P32" s="26">
        <f t="shared" si="0"/>
        <v>1.5514285714285716</v>
      </c>
      <c r="Q32" s="27">
        <f t="shared" si="1"/>
        <v>1.7609858926544513</v>
      </c>
      <c r="R32" s="30"/>
    </row>
    <row r="33" spans="1:18" x14ac:dyDescent="0.25">
      <c r="A33" s="5" t="s">
        <v>120</v>
      </c>
      <c r="B33" s="14">
        <v>1.34</v>
      </c>
      <c r="C33" s="7" t="s">
        <v>139</v>
      </c>
      <c r="D33" s="14">
        <v>0.74</v>
      </c>
      <c r="E33" s="7" t="s">
        <v>139</v>
      </c>
      <c r="F33" s="14">
        <v>0.77</v>
      </c>
      <c r="G33" s="7" t="s">
        <v>139</v>
      </c>
      <c r="H33" s="18">
        <v>0.8</v>
      </c>
      <c r="I33" s="7" t="s">
        <v>139</v>
      </c>
      <c r="J33" s="14">
        <v>0.67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  <c r="P33" s="26">
        <f t="shared" si="0"/>
        <v>0.8640000000000001</v>
      </c>
      <c r="Q33" s="27">
        <f t="shared" si="1"/>
        <v>0.98070374574347341</v>
      </c>
      <c r="R33" s="30"/>
    </row>
    <row r="34" spans="1:18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  <c r="P34" s="26"/>
      <c r="Q34" s="27"/>
      <c r="R34" s="30"/>
    </row>
    <row r="35" spans="1:18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  <c r="P35" s="26"/>
      <c r="Q35" s="27"/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  <c r="P36" s="26"/>
      <c r="Q36" s="27"/>
      <c r="R36" s="30"/>
    </row>
    <row r="37" spans="1:18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  <c r="P37" s="26"/>
      <c r="Q37" s="27"/>
      <c r="R37" s="30"/>
    </row>
    <row r="38" spans="1:18" x14ac:dyDescent="0.25">
      <c r="A38" s="5" t="s">
        <v>125</v>
      </c>
      <c r="B38" s="15">
        <v>1.82</v>
      </c>
      <c r="C38" s="8" t="s">
        <v>139</v>
      </c>
      <c r="D38" s="19">
        <v>1</v>
      </c>
      <c r="E38" s="8" t="s">
        <v>139</v>
      </c>
      <c r="F38" s="15">
        <v>1.46</v>
      </c>
      <c r="G38" s="8" t="s">
        <v>139</v>
      </c>
      <c r="H38" s="15">
        <v>1.76</v>
      </c>
      <c r="I38" s="8" t="s">
        <v>139</v>
      </c>
      <c r="J38" s="19">
        <v>2</v>
      </c>
      <c r="K38" s="8" t="s">
        <v>139</v>
      </c>
      <c r="L38" s="15">
        <v>1.81</v>
      </c>
      <c r="M38" s="8" t="s">
        <v>139</v>
      </c>
      <c r="N38" s="19">
        <v>2.1</v>
      </c>
      <c r="O38" s="8" t="s">
        <v>143</v>
      </c>
      <c r="P38" s="26">
        <f t="shared" si="0"/>
        <v>1.7071428571428571</v>
      </c>
      <c r="Q38" s="27">
        <f t="shared" si="1"/>
        <v>1.9377330955083507</v>
      </c>
      <c r="R38" s="30"/>
    </row>
    <row r="39" spans="1:18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  <c r="P39" s="26"/>
      <c r="Q39" s="27"/>
      <c r="R39" s="30" t="s">
        <v>200</v>
      </c>
    </row>
    <row r="40" spans="1:18" ht="11.45" customHeight="1" x14ac:dyDescent="0.25">
      <c r="P40" s="28">
        <f>AVERAGEIF(P14:P39,"&gt;0")</f>
        <v>1.5515865800865802</v>
      </c>
      <c r="Q40" s="29">
        <f t="shared" si="1"/>
        <v>1.7611652441391377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143</v>
      </c>
      <c r="B44" s="2" t="s">
        <v>147</v>
      </c>
    </row>
    <row r="45" spans="1:18" x14ac:dyDescent="0.25">
      <c r="A45" s="1" t="s">
        <v>142</v>
      </c>
      <c r="B45" s="2" t="s">
        <v>148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R46"/>
  <sheetViews>
    <sheetView workbookViewId="0">
      <pane xSplit="1" ySplit="10" topLeftCell="B11" activePane="bottomRight" state="frozen"/>
      <selection pane="topRight"/>
      <selection pane="bottomLeft"/>
      <selection pane="bottomRight" activeCell="M43" sqref="M43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178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62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0.4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  <c r="P11" s="26"/>
      <c r="Q11" s="27"/>
      <c r="R11" s="30"/>
    </row>
    <row r="12" spans="1:18" x14ac:dyDescent="0.25">
      <c r="A12" s="5" t="s">
        <v>99</v>
      </c>
      <c r="B12" s="15">
        <v>11.59</v>
      </c>
      <c r="C12" s="8" t="s">
        <v>139</v>
      </c>
      <c r="D12" s="15">
        <v>11.77</v>
      </c>
      <c r="E12" s="8" t="s">
        <v>139</v>
      </c>
      <c r="F12" s="15">
        <v>11.64</v>
      </c>
      <c r="G12" s="8" t="s">
        <v>139</v>
      </c>
      <c r="H12" s="15">
        <v>11.01</v>
      </c>
      <c r="I12" s="8" t="s">
        <v>139</v>
      </c>
      <c r="J12" s="15">
        <v>8.8800000000000008</v>
      </c>
      <c r="K12" s="8" t="s">
        <v>139</v>
      </c>
      <c r="L12" s="15">
        <v>9.1199999999999992</v>
      </c>
      <c r="M12" s="8" t="s">
        <v>139</v>
      </c>
      <c r="N12" s="8" t="s">
        <v>141</v>
      </c>
      <c r="O12" s="8" t="s">
        <v>139</v>
      </c>
      <c r="P12" s="26">
        <f t="shared" ref="P12:P38" si="0">AVERAGEIF(B12:O12,"&gt;0")</f>
        <v>10.668333333333335</v>
      </c>
      <c r="Q12" s="27">
        <f t="shared" ref="Q12:Q40" si="1">P12/P$7</f>
        <v>26.670833333333334</v>
      </c>
      <c r="R12" s="30"/>
    </row>
    <row r="13" spans="1:18" x14ac:dyDescent="0.25">
      <c r="A13" s="5" t="s">
        <v>100</v>
      </c>
      <c r="B13" s="18">
        <v>19.600000000000001</v>
      </c>
      <c r="C13" s="7" t="s">
        <v>139</v>
      </c>
      <c r="D13" s="14">
        <v>17.29</v>
      </c>
      <c r="E13" s="7" t="s">
        <v>139</v>
      </c>
      <c r="F13" s="14">
        <v>15.54</v>
      </c>
      <c r="G13" s="7" t="s">
        <v>139</v>
      </c>
      <c r="H13" s="14">
        <v>16.32</v>
      </c>
      <c r="I13" s="7" t="s">
        <v>139</v>
      </c>
      <c r="J13" s="14">
        <v>16.54</v>
      </c>
      <c r="K13" s="7" t="s">
        <v>139</v>
      </c>
      <c r="L13" s="14">
        <v>17.68</v>
      </c>
      <c r="M13" s="7" t="s">
        <v>139</v>
      </c>
      <c r="N13" s="7" t="s">
        <v>141</v>
      </c>
      <c r="O13" s="7" t="s">
        <v>139</v>
      </c>
      <c r="P13" s="26">
        <f t="shared" si="0"/>
        <v>17.161666666666665</v>
      </c>
      <c r="Q13" s="27">
        <f t="shared" si="1"/>
        <v>42.904166666666661</v>
      </c>
      <c r="R13" s="30"/>
    </row>
    <row r="14" spans="1:18" x14ac:dyDescent="0.25">
      <c r="A14" s="5" t="s">
        <v>101</v>
      </c>
      <c r="B14" s="15">
        <v>89.31</v>
      </c>
      <c r="C14" s="8" t="s">
        <v>139</v>
      </c>
      <c r="D14" s="15">
        <v>101.23</v>
      </c>
      <c r="E14" s="8" t="s">
        <v>139</v>
      </c>
      <c r="F14" s="15">
        <v>65.14</v>
      </c>
      <c r="G14" s="8" t="s">
        <v>139</v>
      </c>
      <c r="H14" s="15">
        <v>110.79</v>
      </c>
      <c r="I14" s="8" t="s">
        <v>139</v>
      </c>
      <c r="J14" s="15">
        <v>94.86</v>
      </c>
      <c r="K14" s="8" t="s">
        <v>139</v>
      </c>
      <c r="L14" s="15">
        <v>77.63</v>
      </c>
      <c r="M14" s="8" t="s">
        <v>139</v>
      </c>
      <c r="N14" s="15">
        <v>96.48</v>
      </c>
      <c r="O14" s="8" t="s">
        <v>139</v>
      </c>
      <c r="P14" s="26">
        <f t="shared" si="0"/>
        <v>90.777142857142863</v>
      </c>
      <c r="Q14" s="27">
        <f t="shared" si="1"/>
        <v>226.94285714285715</v>
      </c>
      <c r="R14" s="30"/>
    </row>
    <row r="15" spans="1:18" x14ac:dyDescent="0.25">
      <c r="A15" s="5" t="s">
        <v>102</v>
      </c>
      <c r="B15" s="7" t="s">
        <v>141</v>
      </c>
      <c r="C15" s="7" t="s">
        <v>151</v>
      </c>
      <c r="D15" s="7" t="s">
        <v>141</v>
      </c>
      <c r="E15" s="7" t="s">
        <v>151</v>
      </c>
      <c r="F15" s="7" t="s">
        <v>141</v>
      </c>
      <c r="G15" s="7" t="s">
        <v>151</v>
      </c>
      <c r="H15" s="7" t="s">
        <v>141</v>
      </c>
      <c r="I15" s="7" t="s">
        <v>151</v>
      </c>
      <c r="J15" s="7" t="s">
        <v>141</v>
      </c>
      <c r="K15" s="7" t="s">
        <v>151</v>
      </c>
      <c r="L15" s="7" t="s">
        <v>141</v>
      </c>
      <c r="M15" s="7" t="s">
        <v>151</v>
      </c>
      <c r="N15" s="7" t="s">
        <v>141</v>
      </c>
      <c r="O15" s="7" t="s">
        <v>139</v>
      </c>
      <c r="P15" s="26"/>
      <c r="Q15" s="27"/>
      <c r="R15" s="30" t="s">
        <v>198</v>
      </c>
    </row>
    <row r="16" spans="1:18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  <c r="P16" s="26"/>
      <c r="Q16" s="27"/>
      <c r="R16" s="30"/>
    </row>
    <row r="17" spans="1:18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  <c r="P17" s="26"/>
      <c r="Q17" s="27"/>
      <c r="R17" s="30"/>
    </row>
    <row r="18" spans="1:18" x14ac:dyDescent="0.25">
      <c r="A18" s="5" t="s">
        <v>105</v>
      </c>
      <c r="B18" s="15">
        <v>5.46</v>
      </c>
      <c r="C18" s="8" t="s">
        <v>139</v>
      </c>
      <c r="D18" s="15">
        <v>4.82</v>
      </c>
      <c r="E18" s="8" t="s">
        <v>139</v>
      </c>
      <c r="F18" s="15">
        <v>3.12</v>
      </c>
      <c r="G18" s="8" t="s">
        <v>139</v>
      </c>
      <c r="H18" s="15">
        <v>2.08</v>
      </c>
      <c r="I18" s="8" t="s">
        <v>139</v>
      </c>
      <c r="J18" s="15">
        <v>8.73</v>
      </c>
      <c r="K18" s="8" t="s">
        <v>139</v>
      </c>
      <c r="L18" s="15">
        <v>4.59</v>
      </c>
      <c r="M18" s="8" t="s">
        <v>139</v>
      </c>
      <c r="N18" s="15">
        <v>4.54</v>
      </c>
      <c r="O18" s="8" t="s">
        <v>139</v>
      </c>
      <c r="P18" s="26">
        <f t="shared" si="0"/>
        <v>4.7628571428571433</v>
      </c>
      <c r="Q18" s="27">
        <f t="shared" si="1"/>
        <v>11.907142857142858</v>
      </c>
      <c r="R18" s="30"/>
    </row>
    <row r="19" spans="1:18" x14ac:dyDescent="0.25">
      <c r="A19" s="5" t="s">
        <v>106</v>
      </c>
      <c r="B19" s="14">
        <v>27.04</v>
      </c>
      <c r="C19" s="7" t="s">
        <v>139</v>
      </c>
      <c r="D19" s="14">
        <v>22.01</v>
      </c>
      <c r="E19" s="7" t="s">
        <v>139</v>
      </c>
      <c r="F19" s="14">
        <v>24.99</v>
      </c>
      <c r="G19" s="7" t="s">
        <v>139</v>
      </c>
      <c r="H19" s="14">
        <v>23.05</v>
      </c>
      <c r="I19" s="7" t="s">
        <v>139</v>
      </c>
      <c r="J19" s="14">
        <v>24.72</v>
      </c>
      <c r="K19" s="7" t="s">
        <v>139</v>
      </c>
      <c r="L19" s="14">
        <v>25.06</v>
      </c>
      <c r="M19" s="7" t="s">
        <v>139</v>
      </c>
      <c r="N19" s="14">
        <v>23.48</v>
      </c>
      <c r="O19" s="7" t="s">
        <v>142</v>
      </c>
      <c r="P19" s="26">
        <f t="shared" si="0"/>
        <v>24.335714285714282</v>
      </c>
      <c r="Q19" s="27">
        <f t="shared" si="1"/>
        <v>60.839285714285701</v>
      </c>
      <c r="R19" s="30"/>
    </row>
    <row r="20" spans="1:18" x14ac:dyDescent="0.25">
      <c r="A20" s="5" t="s">
        <v>107</v>
      </c>
      <c r="B20" s="8" t="s">
        <v>141</v>
      </c>
      <c r="C20" s="8" t="s">
        <v>139</v>
      </c>
      <c r="D20" s="8" t="s">
        <v>141</v>
      </c>
      <c r="E20" s="8" t="s">
        <v>139</v>
      </c>
      <c r="F20" s="8" t="s">
        <v>141</v>
      </c>
      <c r="G20" s="8" t="s">
        <v>139</v>
      </c>
      <c r="H20" s="8" t="s">
        <v>141</v>
      </c>
      <c r="I20" s="8" t="s">
        <v>139</v>
      </c>
      <c r="J20" s="8" t="s">
        <v>141</v>
      </c>
      <c r="K20" s="8" t="s">
        <v>139</v>
      </c>
      <c r="L20" s="8" t="s">
        <v>141</v>
      </c>
      <c r="M20" s="8" t="s">
        <v>139</v>
      </c>
      <c r="N20" s="8" t="s">
        <v>141</v>
      </c>
      <c r="O20" s="8" t="s">
        <v>139</v>
      </c>
      <c r="P20" s="26"/>
      <c r="Q20" s="27"/>
      <c r="R20" s="30" t="s">
        <v>199</v>
      </c>
    </row>
    <row r="21" spans="1:18" x14ac:dyDescent="0.25">
      <c r="A21" s="5" t="s">
        <v>108</v>
      </c>
      <c r="B21" s="14">
        <v>19.440000000000001</v>
      </c>
      <c r="C21" s="7" t="s">
        <v>139</v>
      </c>
      <c r="D21" s="7" t="s">
        <v>141</v>
      </c>
      <c r="E21" s="7" t="s">
        <v>139</v>
      </c>
      <c r="F21" s="14">
        <v>18.36</v>
      </c>
      <c r="G21" s="7" t="s">
        <v>139</v>
      </c>
      <c r="H21" s="14">
        <v>15.98</v>
      </c>
      <c r="I21" s="7" t="s">
        <v>139</v>
      </c>
      <c r="J21" s="14">
        <v>18.36</v>
      </c>
      <c r="K21" s="7" t="s">
        <v>139</v>
      </c>
      <c r="L21" s="14">
        <v>15.34</v>
      </c>
      <c r="M21" s="7" t="s">
        <v>139</v>
      </c>
      <c r="N21" s="14">
        <v>15.38</v>
      </c>
      <c r="O21" s="7" t="s">
        <v>139</v>
      </c>
      <c r="P21" s="26">
        <f t="shared" si="0"/>
        <v>17.143333333333334</v>
      </c>
      <c r="Q21" s="27">
        <f t="shared" si="1"/>
        <v>42.858333333333334</v>
      </c>
      <c r="R21" s="30"/>
    </row>
    <row r="22" spans="1:18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15">
        <v>44.83</v>
      </c>
      <c r="K22" s="8" t="s">
        <v>139</v>
      </c>
      <c r="L22" s="15">
        <v>39.94</v>
      </c>
      <c r="M22" s="8" t="s">
        <v>139</v>
      </c>
      <c r="N22" s="19">
        <v>35.5</v>
      </c>
      <c r="O22" s="8" t="s">
        <v>139</v>
      </c>
      <c r="P22" s="26">
        <f t="shared" si="0"/>
        <v>40.089999999999996</v>
      </c>
      <c r="Q22" s="27">
        <f t="shared" si="1"/>
        <v>100.22499999999998</v>
      </c>
      <c r="R22" s="30"/>
    </row>
    <row r="23" spans="1:18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  <c r="P23" s="26"/>
      <c r="Q23" s="27"/>
      <c r="R23" s="30"/>
    </row>
    <row r="24" spans="1:18" x14ac:dyDescent="0.25">
      <c r="A24" s="5" t="s">
        <v>111</v>
      </c>
      <c r="B24" s="15">
        <v>20.85</v>
      </c>
      <c r="C24" s="8" t="s">
        <v>139</v>
      </c>
      <c r="D24" s="15">
        <v>15.31</v>
      </c>
      <c r="E24" s="8" t="s">
        <v>139</v>
      </c>
      <c r="F24" s="15">
        <v>15.42</v>
      </c>
      <c r="G24" s="8" t="s">
        <v>139</v>
      </c>
      <c r="H24" s="15">
        <v>17.71</v>
      </c>
      <c r="I24" s="8" t="s">
        <v>139</v>
      </c>
      <c r="J24" s="15">
        <v>17.09</v>
      </c>
      <c r="K24" s="8" t="s">
        <v>139</v>
      </c>
      <c r="L24" s="15">
        <v>12.93</v>
      </c>
      <c r="M24" s="8" t="s">
        <v>139</v>
      </c>
      <c r="N24" s="8" t="s">
        <v>141</v>
      </c>
      <c r="O24" s="8" t="s">
        <v>139</v>
      </c>
      <c r="P24" s="26">
        <f t="shared" si="0"/>
        <v>16.551666666666666</v>
      </c>
      <c r="Q24" s="27">
        <f t="shared" si="1"/>
        <v>41.379166666666663</v>
      </c>
      <c r="R24" s="30"/>
    </row>
    <row r="25" spans="1:18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  <c r="P25" s="26"/>
      <c r="Q25" s="27"/>
      <c r="R25" s="30"/>
    </row>
    <row r="26" spans="1:18" x14ac:dyDescent="0.25">
      <c r="A26" s="5" t="s">
        <v>113</v>
      </c>
      <c r="B26" s="15">
        <v>11.98</v>
      </c>
      <c r="C26" s="8" t="s">
        <v>139</v>
      </c>
      <c r="D26" s="15">
        <v>11.75</v>
      </c>
      <c r="E26" s="8" t="s">
        <v>139</v>
      </c>
      <c r="F26" s="15">
        <v>12.27</v>
      </c>
      <c r="G26" s="8" t="s">
        <v>139</v>
      </c>
      <c r="H26" s="19">
        <v>11.3</v>
      </c>
      <c r="I26" s="8" t="s">
        <v>139</v>
      </c>
      <c r="J26" s="15">
        <v>10.53</v>
      </c>
      <c r="K26" s="8" t="s">
        <v>139</v>
      </c>
      <c r="L26" s="15">
        <v>9.2200000000000006</v>
      </c>
      <c r="M26" s="8" t="s">
        <v>139</v>
      </c>
      <c r="N26" s="8" t="s">
        <v>141</v>
      </c>
      <c r="O26" s="8" t="s">
        <v>139</v>
      </c>
      <c r="P26" s="26">
        <f t="shared" si="0"/>
        <v>11.174999999999999</v>
      </c>
      <c r="Q26" s="27">
        <f t="shared" si="1"/>
        <v>27.937499999999996</v>
      </c>
      <c r="R26" s="30"/>
    </row>
    <row r="27" spans="1:18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  <c r="P27" s="26"/>
      <c r="Q27" s="27"/>
      <c r="R27" s="30"/>
    </row>
    <row r="28" spans="1:18" x14ac:dyDescent="0.25">
      <c r="A28" s="5" t="s">
        <v>115</v>
      </c>
      <c r="B28" s="15">
        <v>19.13</v>
      </c>
      <c r="C28" s="8" t="s">
        <v>139</v>
      </c>
      <c r="D28" s="15">
        <v>14.23</v>
      </c>
      <c r="E28" s="8" t="s">
        <v>139</v>
      </c>
      <c r="F28" s="15">
        <v>15.11</v>
      </c>
      <c r="G28" s="8" t="s">
        <v>139</v>
      </c>
      <c r="H28" s="15">
        <v>15.26</v>
      </c>
      <c r="I28" s="8" t="s">
        <v>139</v>
      </c>
      <c r="J28" s="15">
        <v>17.12</v>
      </c>
      <c r="K28" s="8" t="s">
        <v>139</v>
      </c>
      <c r="L28" s="15">
        <v>16.32</v>
      </c>
      <c r="M28" s="8" t="s">
        <v>139</v>
      </c>
      <c r="N28" s="15">
        <v>14.41</v>
      </c>
      <c r="O28" s="8" t="s">
        <v>139</v>
      </c>
      <c r="P28" s="26">
        <f t="shared" si="0"/>
        <v>15.939999999999998</v>
      </c>
      <c r="Q28" s="27">
        <f t="shared" si="1"/>
        <v>39.849999999999994</v>
      </c>
      <c r="R28" s="30"/>
    </row>
    <row r="29" spans="1:18" x14ac:dyDescent="0.25">
      <c r="A29" s="5" t="s">
        <v>116</v>
      </c>
      <c r="B29" s="14">
        <v>17.43</v>
      </c>
      <c r="C29" s="7" t="s">
        <v>139</v>
      </c>
      <c r="D29" s="14">
        <v>17.43</v>
      </c>
      <c r="E29" s="7" t="s">
        <v>139</v>
      </c>
      <c r="F29" s="14">
        <v>21.17</v>
      </c>
      <c r="G29" s="7" t="s">
        <v>139</v>
      </c>
      <c r="H29" s="14">
        <v>21.69</v>
      </c>
      <c r="I29" s="7" t="s">
        <v>139</v>
      </c>
      <c r="J29" s="14">
        <v>24.94</v>
      </c>
      <c r="K29" s="7" t="s">
        <v>139</v>
      </c>
      <c r="L29" s="14">
        <v>25.54</v>
      </c>
      <c r="M29" s="7" t="s">
        <v>139</v>
      </c>
      <c r="N29" s="7" t="s">
        <v>141</v>
      </c>
      <c r="O29" s="7" t="s">
        <v>139</v>
      </c>
      <c r="P29" s="26">
        <f t="shared" si="0"/>
        <v>21.366666666666664</v>
      </c>
      <c r="Q29" s="27">
        <f t="shared" si="1"/>
        <v>53.416666666666657</v>
      </c>
      <c r="R29" s="30"/>
    </row>
    <row r="30" spans="1:18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  <c r="P30" s="26"/>
      <c r="Q30" s="27"/>
      <c r="R30" s="30"/>
    </row>
    <row r="31" spans="1:18" x14ac:dyDescent="0.25">
      <c r="A31" s="5" t="s">
        <v>118</v>
      </c>
      <c r="B31" s="14">
        <v>3.62</v>
      </c>
      <c r="C31" s="7" t="s">
        <v>139</v>
      </c>
      <c r="D31" s="14">
        <v>3.78</v>
      </c>
      <c r="E31" s="7" t="s">
        <v>139</v>
      </c>
      <c r="F31" s="14">
        <v>4.26</v>
      </c>
      <c r="G31" s="7" t="s">
        <v>139</v>
      </c>
      <c r="H31" s="14">
        <v>3.77</v>
      </c>
      <c r="I31" s="7" t="s">
        <v>139</v>
      </c>
      <c r="J31" s="14">
        <v>3.37</v>
      </c>
      <c r="K31" s="7" t="s">
        <v>139</v>
      </c>
      <c r="L31" s="14">
        <v>3.67</v>
      </c>
      <c r="M31" s="7" t="s">
        <v>139</v>
      </c>
      <c r="N31" s="14">
        <v>3.36</v>
      </c>
      <c r="O31" s="7" t="s">
        <v>139</v>
      </c>
      <c r="P31" s="26">
        <f t="shared" si="0"/>
        <v>3.69</v>
      </c>
      <c r="Q31" s="27">
        <f t="shared" si="1"/>
        <v>9.2249999999999996</v>
      </c>
      <c r="R31" s="30"/>
    </row>
    <row r="32" spans="1:18" x14ac:dyDescent="0.25">
      <c r="A32" s="5" t="s">
        <v>119</v>
      </c>
      <c r="B32" s="15">
        <v>18.82</v>
      </c>
      <c r="C32" s="8" t="s">
        <v>139</v>
      </c>
      <c r="D32" s="15">
        <v>15.58</v>
      </c>
      <c r="E32" s="8" t="s">
        <v>139</v>
      </c>
      <c r="F32" s="15">
        <v>19.04</v>
      </c>
      <c r="G32" s="8" t="s">
        <v>139</v>
      </c>
      <c r="H32" s="15">
        <v>19.07</v>
      </c>
      <c r="I32" s="8" t="s">
        <v>139</v>
      </c>
      <c r="J32" s="15">
        <v>19.170000000000002</v>
      </c>
      <c r="K32" s="8" t="s">
        <v>139</v>
      </c>
      <c r="L32" s="15">
        <v>17.02</v>
      </c>
      <c r="M32" s="8" t="s">
        <v>139</v>
      </c>
      <c r="N32" s="8" t="s">
        <v>141</v>
      </c>
      <c r="O32" s="8" t="s">
        <v>139</v>
      </c>
      <c r="P32" s="26">
        <f t="shared" si="0"/>
        <v>18.116666666666664</v>
      </c>
      <c r="Q32" s="27">
        <f t="shared" si="1"/>
        <v>45.291666666666657</v>
      </c>
      <c r="R32" s="30"/>
    </row>
    <row r="33" spans="1:18" x14ac:dyDescent="0.25">
      <c r="A33" s="5" t="s">
        <v>120</v>
      </c>
      <c r="B33" s="14">
        <v>15.97</v>
      </c>
      <c r="C33" s="7" t="s">
        <v>139</v>
      </c>
      <c r="D33" s="14">
        <v>12.76</v>
      </c>
      <c r="E33" s="7" t="s">
        <v>139</v>
      </c>
      <c r="F33" s="14">
        <v>14.29</v>
      </c>
      <c r="G33" s="7" t="s">
        <v>139</v>
      </c>
      <c r="H33" s="18">
        <v>14.1</v>
      </c>
      <c r="I33" s="7" t="s">
        <v>139</v>
      </c>
      <c r="J33" s="14">
        <v>13.65</v>
      </c>
      <c r="K33" s="7" t="s">
        <v>139</v>
      </c>
      <c r="L33" s="14">
        <v>12.28</v>
      </c>
      <c r="M33" s="7" t="s">
        <v>139</v>
      </c>
      <c r="N33" s="7" t="s">
        <v>141</v>
      </c>
      <c r="O33" s="7" t="s">
        <v>139</v>
      </c>
      <c r="P33" s="26">
        <f t="shared" si="0"/>
        <v>13.841666666666667</v>
      </c>
      <c r="Q33" s="27">
        <f t="shared" si="1"/>
        <v>34.604166666666664</v>
      </c>
      <c r="R33" s="30"/>
    </row>
    <row r="34" spans="1:18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  <c r="P34" s="26"/>
      <c r="Q34" s="27"/>
      <c r="R34" s="30"/>
    </row>
    <row r="35" spans="1:18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14">
        <v>10.86</v>
      </c>
      <c r="G35" s="7" t="s">
        <v>143</v>
      </c>
      <c r="H35" s="14">
        <v>14.97</v>
      </c>
      <c r="I35" s="7" t="s">
        <v>143</v>
      </c>
      <c r="J35" s="14">
        <v>14.51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  <c r="P35" s="26">
        <f t="shared" si="0"/>
        <v>13.446666666666665</v>
      </c>
      <c r="Q35" s="27">
        <f t="shared" si="1"/>
        <v>33.61666666666666</v>
      </c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  <c r="P36" s="26"/>
      <c r="Q36" s="27"/>
      <c r="R36" s="30"/>
    </row>
    <row r="37" spans="1:18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  <c r="P37" s="26"/>
      <c r="Q37" s="27"/>
      <c r="R37" s="30"/>
    </row>
    <row r="38" spans="1:18" x14ac:dyDescent="0.25">
      <c r="A38" s="5" t="s">
        <v>125</v>
      </c>
      <c r="B38" s="8" t="s">
        <v>141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  <c r="P38" s="26"/>
      <c r="Q38" s="27"/>
      <c r="R38" s="30"/>
    </row>
    <row r="39" spans="1:18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  <c r="P39" s="26"/>
      <c r="Q39" s="27"/>
      <c r="R39" s="30" t="s">
        <v>200</v>
      </c>
    </row>
    <row r="40" spans="1:18" ht="11.45" customHeight="1" x14ac:dyDescent="0.25">
      <c r="P40" s="28">
        <f>AVERAGEIF(P14:P39,"&gt;0")</f>
        <v>22.402875457875457</v>
      </c>
      <c r="Q40" s="29">
        <f t="shared" si="1"/>
        <v>56.00718864468864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143</v>
      </c>
      <c r="B44" s="2" t="s">
        <v>147</v>
      </c>
    </row>
    <row r="45" spans="1:18" x14ac:dyDescent="0.25">
      <c r="A45" s="1" t="s">
        <v>142</v>
      </c>
      <c r="B45" s="2" t="s">
        <v>148</v>
      </c>
    </row>
    <row r="46" spans="1:18" x14ac:dyDescent="0.25">
      <c r="A46" s="1" t="s">
        <v>151</v>
      </c>
      <c r="B46" s="2" t="s">
        <v>153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O42"/>
  <sheetViews>
    <sheetView workbookViewId="0">
      <pane xSplit="1" ySplit="10" topLeftCell="B11" activePane="bottomRight" state="frozen"/>
      <selection pane="topRight"/>
      <selection pane="bottomLeft"/>
      <selection pane="bottomRight" activeCell="I49" sqref="I49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5" x14ac:dyDescent="0.25">
      <c r="A1" s="2" t="s">
        <v>179</v>
      </c>
    </row>
    <row r="2" spans="1:15" x14ac:dyDescent="0.25">
      <c r="A2" s="2" t="s">
        <v>136</v>
      </c>
      <c r="B2" s="1" t="s">
        <v>0</v>
      </c>
    </row>
    <row r="3" spans="1:15" x14ac:dyDescent="0.25">
      <c r="A3" s="2" t="s">
        <v>137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64</v>
      </c>
    </row>
    <row r="7" spans="1:15" x14ac:dyDescent="0.25">
      <c r="A7" s="1" t="s">
        <v>14</v>
      </c>
      <c r="C7" s="2" t="s">
        <v>18</v>
      </c>
    </row>
    <row r="8" spans="1:15" x14ac:dyDescent="0.25"/>
    <row r="9" spans="1:15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</row>
    <row r="10" spans="1:15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</row>
    <row r="11" spans="1:15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</row>
    <row r="12" spans="1:15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</row>
    <row r="13" spans="1:15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</row>
    <row r="14" spans="1:15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</row>
    <row r="15" spans="1:15" x14ac:dyDescent="0.25">
      <c r="A15" s="5" t="s">
        <v>102</v>
      </c>
      <c r="B15" s="7" t="s">
        <v>141</v>
      </c>
      <c r="C15" s="7" t="s">
        <v>139</v>
      </c>
      <c r="D15" s="7" t="s">
        <v>141</v>
      </c>
      <c r="E15" s="7" t="s">
        <v>139</v>
      </c>
      <c r="F15" s="7" t="s">
        <v>141</v>
      </c>
      <c r="G15" s="7" t="s">
        <v>139</v>
      </c>
      <c r="H15" s="7" t="s">
        <v>141</v>
      </c>
      <c r="I15" s="7" t="s">
        <v>139</v>
      </c>
      <c r="J15" s="7" t="s">
        <v>141</v>
      </c>
      <c r="K15" s="7" t="s">
        <v>139</v>
      </c>
      <c r="L15" s="7" t="s">
        <v>141</v>
      </c>
      <c r="M15" s="7" t="s">
        <v>139</v>
      </c>
      <c r="N15" s="7" t="s">
        <v>141</v>
      </c>
      <c r="O15" s="7" t="s">
        <v>139</v>
      </c>
    </row>
    <row r="16" spans="1:15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</row>
    <row r="17" spans="1:15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</row>
    <row r="18" spans="1:15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</row>
    <row r="19" spans="1:15" x14ac:dyDescent="0.25">
      <c r="A19" s="5" t="s">
        <v>106</v>
      </c>
      <c r="B19" s="7" t="s">
        <v>141</v>
      </c>
      <c r="C19" s="7" t="s">
        <v>139</v>
      </c>
      <c r="D19" s="7" t="s">
        <v>141</v>
      </c>
      <c r="E19" s="7" t="s">
        <v>139</v>
      </c>
      <c r="F19" s="7" t="s">
        <v>141</v>
      </c>
      <c r="G19" s="7" t="s">
        <v>139</v>
      </c>
      <c r="H19" s="7" t="s">
        <v>141</v>
      </c>
      <c r="I19" s="7" t="s">
        <v>139</v>
      </c>
      <c r="J19" s="7" t="s">
        <v>141</v>
      </c>
      <c r="K19" s="7" t="s">
        <v>139</v>
      </c>
      <c r="L19" s="7" t="s">
        <v>141</v>
      </c>
      <c r="M19" s="7" t="s">
        <v>139</v>
      </c>
      <c r="N19" s="7" t="s">
        <v>141</v>
      </c>
      <c r="O19" s="7" t="s">
        <v>139</v>
      </c>
    </row>
    <row r="20" spans="1:15" x14ac:dyDescent="0.25">
      <c r="A20" s="5" t="s">
        <v>107</v>
      </c>
      <c r="B20" s="8" t="s">
        <v>141</v>
      </c>
      <c r="C20" s="8" t="s">
        <v>139</v>
      </c>
      <c r="D20" s="8" t="s">
        <v>141</v>
      </c>
      <c r="E20" s="8" t="s">
        <v>139</v>
      </c>
      <c r="F20" s="8" t="s">
        <v>141</v>
      </c>
      <c r="G20" s="8" t="s">
        <v>139</v>
      </c>
      <c r="H20" s="8" t="s">
        <v>141</v>
      </c>
      <c r="I20" s="8" t="s">
        <v>139</v>
      </c>
      <c r="J20" s="8" t="s">
        <v>141</v>
      </c>
      <c r="K20" s="8" t="s">
        <v>139</v>
      </c>
      <c r="L20" s="8" t="s">
        <v>141</v>
      </c>
      <c r="M20" s="8" t="s">
        <v>139</v>
      </c>
      <c r="N20" s="8" t="s">
        <v>141</v>
      </c>
      <c r="O20" s="8" t="s">
        <v>139</v>
      </c>
    </row>
    <row r="21" spans="1:15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</row>
    <row r="22" spans="1:15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8" t="s">
        <v>141</v>
      </c>
      <c r="M22" s="8" t="s">
        <v>139</v>
      </c>
      <c r="N22" s="8" t="s">
        <v>141</v>
      </c>
      <c r="O22" s="8" t="s">
        <v>139</v>
      </c>
    </row>
    <row r="23" spans="1:15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</row>
    <row r="24" spans="1:15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</row>
    <row r="25" spans="1:15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</row>
    <row r="26" spans="1:15" x14ac:dyDescent="0.25">
      <c r="A26" s="5" t="s">
        <v>113</v>
      </c>
      <c r="B26" s="8" t="s">
        <v>141</v>
      </c>
      <c r="C26" s="8" t="s">
        <v>139</v>
      </c>
      <c r="D26" s="8" t="s">
        <v>141</v>
      </c>
      <c r="E26" s="8" t="s">
        <v>139</v>
      </c>
      <c r="F26" s="8" t="s">
        <v>141</v>
      </c>
      <c r="G26" s="8" t="s">
        <v>139</v>
      </c>
      <c r="H26" s="8" t="s">
        <v>141</v>
      </c>
      <c r="I26" s="8" t="s">
        <v>139</v>
      </c>
      <c r="J26" s="8" t="s">
        <v>141</v>
      </c>
      <c r="K26" s="8" t="s">
        <v>139</v>
      </c>
      <c r="L26" s="8" t="s">
        <v>141</v>
      </c>
      <c r="M26" s="8" t="s">
        <v>139</v>
      </c>
      <c r="N26" s="8" t="s">
        <v>141</v>
      </c>
      <c r="O26" s="8" t="s">
        <v>139</v>
      </c>
    </row>
    <row r="27" spans="1:15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</row>
    <row r="28" spans="1:15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</row>
    <row r="29" spans="1:15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</row>
    <row r="30" spans="1:15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</row>
    <row r="31" spans="1:15" x14ac:dyDescent="0.25">
      <c r="A31" s="5" t="s">
        <v>118</v>
      </c>
      <c r="B31" s="7" t="s">
        <v>141</v>
      </c>
      <c r="C31" s="7" t="s">
        <v>139</v>
      </c>
      <c r="D31" s="7" t="s">
        <v>141</v>
      </c>
      <c r="E31" s="7" t="s">
        <v>139</v>
      </c>
      <c r="F31" s="7" t="s">
        <v>141</v>
      </c>
      <c r="G31" s="7" t="s">
        <v>139</v>
      </c>
      <c r="H31" s="7" t="s">
        <v>141</v>
      </c>
      <c r="I31" s="7" t="s">
        <v>139</v>
      </c>
      <c r="J31" s="7" t="s">
        <v>141</v>
      </c>
      <c r="K31" s="7" t="s">
        <v>139</v>
      </c>
      <c r="L31" s="7" t="s">
        <v>141</v>
      </c>
      <c r="M31" s="7" t="s">
        <v>139</v>
      </c>
      <c r="N31" s="7" t="s">
        <v>141</v>
      </c>
      <c r="O31" s="7" t="s">
        <v>139</v>
      </c>
    </row>
    <row r="32" spans="1:15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8" t="s">
        <v>141</v>
      </c>
      <c r="I32" s="8" t="s">
        <v>139</v>
      </c>
      <c r="J32" s="8" t="s">
        <v>141</v>
      </c>
      <c r="K32" s="8" t="s">
        <v>139</v>
      </c>
      <c r="L32" s="8" t="s">
        <v>141</v>
      </c>
      <c r="M32" s="8" t="s">
        <v>139</v>
      </c>
      <c r="N32" s="8" t="s">
        <v>141</v>
      </c>
      <c r="O32" s="8" t="s">
        <v>139</v>
      </c>
    </row>
    <row r="33" spans="1:15" x14ac:dyDescent="0.25">
      <c r="A33" s="5" t="s">
        <v>120</v>
      </c>
      <c r="B33" s="7" t="s">
        <v>141</v>
      </c>
      <c r="C33" s="7" t="s">
        <v>139</v>
      </c>
      <c r="D33" s="7" t="s">
        <v>141</v>
      </c>
      <c r="E33" s="7" t="s">
        <v>139</v>
      </c>
      <c r="F33" s="7" t="s">
        <v>141</v>
      </c>
      <c r="G33" s="7" t="s">
        <v>139</v>
      </c>
      <c r="H33" s="7" t="s">
        <v>141</v>
      </c>
      <c r="I33" s="7" t="s">
        <v>139</v>
      </c>
      <c r="J33" s="7" t="s">
        <v>141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</row>
    <row r="34" spans="1:15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</row>
    <row r="35" spans="1:15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</row>
    <row r="36" spans="1:15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</row>
    <row r="37" spans="1:15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</row>
    <row r="38" spans="1:15" x14ac:dyDescent="0.25">
      <c r="A38" s="5" t="s">
        <v>125</v>
      </c>
      <c r="B38" s="8" t="s">
        <v>141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</row>
    <row r="39" spans="1:15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</row>
    <row r="41" spans="1:15" x14ac:dyDescent="0.25">
      <c r="A41" s="1" t="s">
        <v>144</v>
      </c>
    </row>
    <row r="42" spans="1:15" x14ac:dyDescent="0.25">
      <c r="A42" s="1" t="s">
        <v>141</v>
      </c>
      <c r="B42" s="2" t="s">
        <v>145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R47"/>
  <sheetViews>
    <sheetView workbookViewId="0">
      <pane xSplit="1" ySplit="10" topLeftCell="B11" activePane="bottomRight" state="frozen"/>
      <selection pane="topRight"/>
      <selection pane="bottomLeft"/>
      <selection pane="bottomRight" activeCell="N45" sqref="N45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180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66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0.39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14">
        <v>39.46</v>
      </c>
      <c r="C11" s="7" t="s">
        <v>139</v>
      </c>
      <c r="D11" s="14">
        <v>48.37</v>
      </c>
      <c r="E11" s="7" t="s">
        <v>139</v>
      </c>
      <c r="F11" s="14">
        <v>37.78</v>
      </c>
      <c r="G11" s="7" t="s">
        <v>139</v>
      </c>
      <c r="H11" s="14">
        <v>42.23</v>
      </c>
      <c r="I11" s="7" t="s">
        <v>139</v>
      </c>
      <c r="J11" s="14">
        <v>43.88</v>
      </c>
      <c r="K11" s="7" t="s">
        <v>139</v>
      </c>
      <c r="L11" s="14">
        <v>41.18</v>
      </c>
      <c r="M11" s="7" t="s">
        <v>139</v>
      </c>
      <c r="N11" s="14">
        <v>35.450000000000003</v>
      </c>
      <c r="O11" s="7" t="s">
        <v>143</v>
      </c>
      <c r="P11" s="26">
        <f t="shared" ref="P11:P39" si="0">AVERAGEIF(B11:O11,"&gt;0")</f>
        <v>41.192857142857143</v>
      </c>
      <c r="Q11" s="27">
        <f t="shared" ref="Q11:Q40" si="1">P11/P$7</f>
        <v>105.62271062271061</v>
      </c>
      <c r="R11" s="30"/>
    </row>
    <row r="12" spans="1:18" x14ac:dyDescent="0.25">
      <c r="A12" s="5" t="s">
        <v>99</v>
      </c>
      <c r="B12" s="15">
        <v>20.02</v>
      </c>
      <c r="C12" s="8" t="s">
        <v>139</v>
      </c>
      <c r="D12" s="15">
        <v>21.47</v>
      </c>
      <c r="E12" s="8" t="s">
        <v>139</v>
      </c>
      <c r="F12" s="15">
        <v>25.49</v>
      </c>
      <c r="G12" s="8" t="s">
        <v>139</v>
      </c>
      <c r="H12" s="15">
        <v>21.38</v>
      </c>
      <c r="I12" s="8" t="s">
        <v>139</v>
      </c>
      <c r="J12" s="19">
        <v>21.1</v>
      </c>
      <c r="K12" s="8" t="s">
        <v>139</v>
      </c>
      <c r="L12" s="19">
        <v>19.100000000000001</v>
      </c>
      <c r="M12" s="8" t="s">
        <v>139</v>
      </c>
      <c r="N12" s="19">
        <v>20</v>
      </c>
      <c r="O12" s="8" t="s">
        <v>139</v>
      </c>
      <c r="P12" s="26">
        <f t="shared" si="0"/>
        <v>21.222857142857141</v>
      </c>
      <c r="Q12" s="27">
        <f t="shared" si="1"/>
        <v>54.417582417582409</v>
      </c>
      <c r="R12" s="30"/>
    </row>
    <row r="13" spans="1:18" x14ac:dyDescent="0.25">
      <c r="A13" s="5" t="s">
        <v>100</v>
      </c>
      <c r="B13" s="14">
        <v>19.78</v>
      </c>
      <c r="C13" s="7" t="s">
        <v>150</v>
      </c>
      <c r="D13" s="14">
        <v>34.840000000000003</v>
      </c>
      <c r="E13" s="7" t="s">
        <v>155</v>
      </c>
      <c r="F13" s="14">
        <v>29.84</v>
      </c>
      <c r="G13" s="7" t="s">
        <v>139</v>
      </c>
      <c r="H13" s="14">
        <v>35.47</v>
      </c>
      <c r="I13" s="7" t="s">
        <v>139</v>
      </c>
      <c r="J13" s="14">
        <v>39.049999999999997</v>
      </c>
      <c r="K13" s="7" t="s">
        <v>139</v>
      </c>
      <c r="L13" s="14">
        <v>38.86</v>
      </c>
      <c r="M13" s="7" t="s">
        <v>139</v>
      </c>
      <c r="N13" s="14">
        <v>36.049999999999997</v>
      </c>
      <c r="O13" s="7" t="s">
        <v>139</v>
      </c>
      <c r="P13" s="26">
        <f t="shared" si="0"/>
        <v>33.412857142857149</v>
      </c>
      <c r="Q13" s="27">
        <f t="shared" si="1"/>
        <v>85.673992673992686</v>
      </c>
      <c r="R13" s="30"/>
    </row>
    <row r="14" spans="1:18" x14ac:dyDescent="0.25">
      <c r="A14" s="5" t="s">
        <v>101</v>
      </c>
      <c r="B14" s="15">
        <v>59.71</v>
      </c>
      <c r="C14" s="8" t="s">
        <v>139</v>
      </c>
      <c r="D14" s="15">
        <v>60.83</v>
      </c>
      <c r="E14" s="8" t="s">
        <v>139</v>
      </c>
      <c r="F14" s="15">
        <v>55.25</v>
      </c>
      <c r="G14" s="8" t="s">
        <v>139</v>
      </c>
      <c r="H14" s="15">
        <v>69.94</v>
      </c>
      <c r="I14" s="8" t="s">
        <v>139</v>
      </c>
      <c r="J14" s="15">
        <v>51.46</v>
      </c>
      <c r="K14" s="8" t="s">
        <v>139</v>
      </c>
      <c r="L14" s="15">
        <v>63.89</v>
      </c>
      <c r="M14" s="8" t="s">
        <v>139</v>
      </c>
      <c r="N14" s="15">
        <v>60.83</v>
      </c>
      <c r="O14" s="8" t="s">
        <v>139</v>
      </c>
      <c r="P14" s="26">
        <f t="shared" si="0"/>
        <v>60.272857142857141</v>
      </c>
      <c r="Q14" s="27">
        <f t="shared" si="1"/>
        <v>154.54578754578753</v>
      </c>
      <c r="R14" s="30"/>
    </row>
    <row r="15" spans="1:18" x14ac:dyDescent="0.25">
      <c r="A15" s="5" t="s">
        <v>102</v>
      </c>
      <c r="B15" s="14">
        <v>43.08</v>
      </c>
      <c r="C15" s="7" t="s">
        <v>139</v>
      </c>
      <c r="D15" s="14">
        <v>47.46</v>
      </c>
      <c r="E15" s="7" t="s">
        <v>139</v>
      </c>
      <c r="F15" s="14">
        <v>35.29</v>
      </c>
      <c r="G15" s="7" t="s">
        <v>139</v>
      </c>
      <c r="H15" s="18">
        <v>39</v>
      </c>
      <c r="I15" s="7" t="s">
        <v>139</v>
      </c>
      <c r="J15" s="14">
        <v>42.39</v>
      </c>
      <c r="K15" s="7" t="s">
        <v>139</v>
      </c>
      <c r="L15" s="14">
        <v>47.23</v>
      </c>
      <c r="M15" s="7" t="s">
        <v>139</v>
      </c>
      <c r="N15" s="14">
        <v>35.909999999999997</v>
      </c>
      <c r="O15" s="7" t="s">
        <v>139</v>
      </c>
      <c r="P15" s="26">
        <f t="shared" si="0"/>
        <v>41.48</v>
      </c>
      <c r="Q15" s="27">
        <f t="shared" si="1"/>
        <v>106.35897435897435</v>
      </c>
      <c r="R15" s="30" t="s">
        <v>198</v>
      </c>
    </row>
    <row r="16" spans="1:18" x14ac:dyDescent="0.25">
      <c r="A16" s="5" t="s">
        <v>103</v>
      </c>
      <c r="B16" s="15">
        <v>27.76</v>
      </c>
      <c r="C16" s="8" t="s">
        <v>139</v>
      </c>
      <c r="D16" s="15">
        <v>22.74</v>
      </c>
      <c r="E16" s="8" t="s">
        <v>139</v>
      </c>
      <c r="F16" s="15">
        <v>26.34</v>
      </c>
      <c r="G16" s="8" t="s">
        <v>139</v>
      </c>
      <c r="H16" s="15">
        <v>30.35</v>
      </c>
      <c r="I16" s="8" t="s">
        <v>139</v>
      </c>
      <c r="J16" s="15">
        <v>30.03</v>
      </c>
      <c r="K16" s="8" t="s">
        <v>139</v>
      </c>
      <c r="L16" s="15">
        <v>23.49</v>
      </c>
      <c r="M16" s="8" t="s">
        <v>139</v>
      </c>
      <c r="N16" s="15">
        <v>23.49</v>
      </c>
      <c r="O16" s="8" t="s">
        <v>139</v>
      </c>
      <c r="P16" s="26">
        <f t="shared" si="0"/>
        <v>26.314285714285717</v>
      </c>
      <c r="Q16" s="27">
        <f t="shared" si="1"/>
        <v>67.472527472527474</v>
      </c>
      <c r="R16" s="30"/>
    </row>
    <row r="17" spans="1:18" x14ac:dyDescent="0.25">
      <c r="A17" s="5" t="s">
        <v>104</v>
      </c>
      <c r="B17" s="14">
        <v>54.57</v>
      </c>
      <c r="C17" s="7" t="s">
        <v>143</v>
      </c>
      <c r="D17" s="14">
        <v>57.44</v>
      </c>
      <c r="E17" s="7" t="s">
        <v>143</v>
      </c>
      <c r="F17" s="18">
        <v>49.7</v>
      </c>
      <c r="G17" s="7" t="s">
        <v>143</v>
      </c>
      <c r="H17" s="18">
        <v>51.3</v>
      </c>
      <c r="I17" s="7" t="s">
        <v>143</v>
      </c>
      <c r="J17" s="14">
        <v>46.32</v>
      </c>
      <c r="K17" s="7" t="s">
        <v>143</v>
      </c>
      <c r="L17" s="14">
        <v>68.569999999999993</v>
      </c>
      <c r="M17" s="7" t="s">
        <v>143</v>
      </c>
      <c r="N17" s="14">
        <v>55.01</v>
      </c>
      <c r="O17" s="7" t="s">
        <v>139</v>
      </c>
      <c r="P17" s="26">
        <f t="shared" si="0"/>
        <v>54.701428571428565</v>
      </c>
      <c r="Q17" s="27">
        <f t="shared" si="1"/>
        <v>140.26007326007323</v>
      </c>
      <c r="R17" s="30"/>
    </row>
    <row r="18" spans="1:18" x14ac:dyDescent="0.25">
      <c r="A18" s="5" t="s">
        <v>105</v>
      </c>
      <c r="B18" s="15">
        <v>33.25</v>
      </c>
      <c r="C18" s="8" t="s">
        <v>139</v>
      </c>
      <c r="D18" s="15">
        <v>36.57</v>
      </c>
      <c r="E18" s="8" t="s">
        <v>139</v>
      </c>
      <c r="F18" s="15">
        <v>34.65</v>
      </c>
      <c r="G18" s="8" t="s">
        <v>139</v>
      </c>
      <c r="H18" s="15">
        <v>29.35</v>
      </c>
      <c r="I18" s="8" t="s">
        <v>139</v>
      </c>
      <c r="J18" s="15">
        <v>32.99</v>
      </c>
      <c r="K18" s="8" t="s">
        <v>139</v>
      </c>
      <c r="L18" s="15">
        <v>35.74</v>
      </c>
      <c r="M18" s="8" t="s">
        <v>139</v>
      </c>
      <c r="N18" s="15">
        <v>35.119999999999997</v>
      </c>
      <c r="O18" s="8" t="s">
        <v>139</v>
      </c>
      <c r="P18" s="26">
        <f t="shared" si="0"/>
        <v>33.952857142857148</v>
      </c>
      <c r="Q18" s="27">
        <f t="shared" si="1"/>
        <v>87.058608058608073</v>
      </c>
      <c r="R18" s="30"/>
    </row>
    <row r="19" spans="1:18" x14ac:dyDescent="0.25">
      <c r="A19" s="5" t="s">
        <v>106</v>
      </c>
      <c r="B19" s="14">
        <v>38.89</v>
      </c>
      <c r="C19" s="7" t="s">
        <v>139</v>
      </c>
      <c r="D19" s="14">
        <v>35.64</v>
      </c>
      <c r="E19" s="7" t="s">
        <v>139</v>
      </c>
      <c r="F19" s="14">
        <v>37.78</v>
      </c>
      <c r="G19" s="7" t="s">
        <v>139</v>
      </c>
      <c r="H19" s="14">
        <v>35.380000000000003</v>
      </c>
      <c r="I19" s="7" t="s">
        <v>139</v>
      </c>
      <c r="J19" s="14">
        <v>36.92</v>
      </c>
      <c r="K19" s="7" t="s">
        <v>139</v>
      </c>
      <c r="L19" s="14">
        <v>37.36</v>
      </c>
      <c r="M19" s="7" t="s">
        <v>139</v>
      </c>
      <c r="N19" s="14">
        <v>35.47</v>
      </c>
      <c r="O19" s="7" t="s">
        <v>142</v>
      </c>
      <c r="P19" s="26">
        <f t="shared" si="0"/>
        <v>36.777142857142863</v>
      </c>
      <c r="Q19" s="27">
        <f t="shared" si="1"/>
        <v>94.300366300366306</v>
      </c>
      <c r="R19" s="30"/>
    </row>
    <row r="20" spans="1:18" x14ac:dyDescent="0.25">
      <c r="A20" s="5" t="s">
        <v>107</v>
      </c>
      <c r="B20" s="15">
        <v>32.65</v>
      </c>
      <c r="C20" s="8" t="s">
        <v>139</v>
      </c>
      <c r="D20" s="15">
        <v>38.79</v>
      </c>
      <c r="E20" s="8" t="s">
        <v>139</v>
      </c>
      <c r="F20" s="15">
        <v>34.57</v>
      </c>
      <c r="G20" s="8" t="s">
        <v>139</v>
      </c>
      <c r="H20" s="15">
        <v>32.31</v>
      </c>
      <c r="I20" s="8" t="s">
        <v>139</v>
      </c>
      <c r="J20" s="19">
        <v>23.3</v>
      </c>
      <c r="K20" s="8" t="s">
        <v>139</v>
      </c>
      <c r="L20" s="15">
        <v>28.39</v>
      </c>
      <c r="M20" s="8" t="s">
        <v>139</v>
      </c>
      <c r="N20" s="15">
        <v>21.59</v>
      </c>
      <c r="O20" s="8" t="s">
        <v>139</v>
      </c>
      <c r="P20" s="26">
        <f t="shared" si="0"/>
        <v>30.228571428571428</v>
      </c>
      <c r="Q20" s="27">
        <f t="shared" si="1"/>
        <v>77.509157509157504</v>
      </c>
      <c r="R20" s="30" t="s">
        <v>199</v>
      </c>
    </row>
    <row r="21" spans="1:18" x14ac:dyDescent="0.25">
      <c r="A21" s="5" t="s">
        <v>108</v>
      </c>
      <c r="B21" s="18">
        <v>41.4</v>
      </c>
      <c r="C21" s="7" t="s">
        <v>139</v>
      </c>
      <c r="D21" s="18">
        <v>32.4</v>
      </c>
      <c r="E21" s="7" t="s">
        <v>139</v>
      </c>
      <c r="F21" s="14">
        <v>40.119999999999997</v>
      </c>
      <c r="G21" s="7" t="s">
        <v>139</v>
      </c>
      <c r="H21" s="14">
        <v>39.020000000000003</v>
      </c>
      <c r="I21" s="7" t="s">
        <v>139</v>
      </c>
      <c r="J21" s="14">
        <v>41.88</v>
      </c>
      <c r="K21" s="7" t="s">
        <v>139</v>
      </c>
      <c r="L21" s="14">
        <v>34.74</v>
      </c>
      <c r="M21" s="7" t="s">
        <v>139</v>
      </c>
      <c r="N21" s="14">
        <v>26.15</v>
      </c>
      <c r="O21" s="7" t="s">
        <v>139</v>
      </c>
      <c r="P21" s="26">
        <f t="shared" si="0"/>
        <v>36.53</v>
      </c>
      <c r="Q21" s="27">
        <f t="shared" si="1"/>
        <v>93.666666666666671</v>
      </c>
      <c r="R21" s="30"/>
    </row>
    <row r="22" spans="1:18" x14ac:dyDescent="0.25">
      <c r="A22" s="5" t="s">
        <v>109</v>
      </c>
      <c r="B22" s="8" t="s">
        <v>141</v>
      </c>
      <c r="C22" s="8" t="s">
        <v>139</v>
      </c>
      <c r="D22" s="15">
        <v>56.26</v>
      </c>
      <c r="E22" s="8" t="s">
        <v>139</v>
      </c>
      <c r="F22" s="15">
        <v>62.02</v>
      </c>
      <c r="G22" s="8" t="s">
        <v>139</v>
      </c>
      <c r="H22" s="8" t="s">
        <v>141</v>
      </c>
      <c r="I22" s="8" t="s">
        <v>139</v>
      </c>
      <c r="J22" s="15">
        <v>65.02</v>
      </c>
      <c r="K22" s="8" t="s">
        <v>139</v>
      </c>
      <c r="L22" s="15">
        <v>63.95</v>
      </c>
      <c r="M22" s="8" t="s">
        <v>139</v>
      </c>
      <c r="N22" s="15">
        <v>54.93</v>
      </c>
      <c r="O22" s="8" t="s">
        <v>139</v>
      </c>
      <c r="P22" s="26">
        <f t="shared" si="0"/>
        <v>60.436</v>
      </c>
      <c r="Q22" s="27">
        <f t="shared" si="1"/>
        <v>154.96410256410255</v>
      </c>
      <c r="R22" s="30"/>
    </row>
    <row r="23" spans="1:18" x14ac:dyDescent="0.25">
      <c r="A23" s="5" t="s">
        <v>110</v>
      </c>
      <c r="B23" s="14">
        <v>28.34</v>
      </c>
      <c r="C23" s="7" t="s">
        <v>139</v>
      </c>
      <c r="D23" s="14">
        <v>31.13</v>
      </c>
      <c r="E23" s="7" t="s">
        <v>139</v>
      </c>
      <c r="F23" s="14">
        <v>35.75</v>
      </c>
      <c r="G23" s="7" t="s">
        <v>139</v>
      </c>
      <c r="H23" s="14">
        <v>36.14</v>
      </c>
      <c r="I23" s="7" t="s">
        <v>139</v>
      </c>
      <c r="J23" s="14">
        <v>34.07</v>
      </c>
      <c r="K23" s="7" t="s">
        <v>139</v>
      </c>
      <c r="L23" s="14">
        <v>28.88</v>
      </c>
      <c r="M23" s="7" t="s">
        <v>139</v>
      </c>
      <c r="N23" s="18">
        <v>28.1</v>
      </c>
      <c r="O23" s="7" t="s">
        <v>139</v>
      </c>
      <c r="P23" s="26">
        <f t="shared" si="0"/>
        <v>31.772857142857141</v>
      </c>
      <c r="Q23" s="27">
        <f t="shared" si="1"/>
        <v>81.468864468864467</v>
      </c>
      <c r="R23" s="30"/>
    </row>
    <row r="24" spans="1:18" x14ac:dyDescent="0.25">
      <c r="A24" s="5" t="s">
        <v>111</v>
      </c>
      <c r="B24" s="15">
        <v>27.97</v>
      </c>
      <c r="C24" s="8" t="s">
        <v>139</v>
      </c>
      <c r="D24" s="15">
        <v>26.45</v>
      </c>
      <c r="E24" s="8" t="s">
        <v>139</v>
      </c>
      <c r="F24" s="15">
        <v>28.32</v>
      </c>
      <c r="G24" s="8" t="s">
        <v>139</v>
      </c>
      <c r="H24" s="15">
        <v>30.73</v>
      </c>
      <c r="I24" s="8" t="s">
        <v>139</v>
      </c>
      <c r="J24" s="15">
        <v>28.45</v>
      </c>
      <c r="K24" s="8" t="s">
        <v>139</v>
      </c>
      <c r="L24" s="15">
        <v>27.65</v>
      </c>
      <c r="M24" s="8" t="s">
        <v>139</v>
      </c>
      <c r="N24" s="19">
        <v>22</v>
      </c>
      <c r="O24" s="8" t="s">
        <v>139</v>
      </c>
      <c r="P24" s="26">
        <f t="shared" si="0"/>
        <v>27.367142857142859</v>
      </c>
      <c r="Q24" s="27">
        <f t="shared" si="1"/>
        <v>70.172161172161168</v>
      </c>
      <c r="R24" s="30"/>
    </row>
    <row r="25" spans="1:18" x14ac:dyDescent="0.25">
      <c r="A25" s="5" t="s">
        <v>112</v>
      </c>
      <c r="B25" s="14">
        <v>36.229999999999997</v>
      </c>
      <c r="C25" s="7" t="s">
        <v>139</v>
      </c>
      <c r="D25" s="14">
        <v>47.86</v>
      </c>
      <c r="E25" s="7" t="s">
        <v>139</v>
      </c>
      <c r="F25" s="14">
        <v>36.31</v>
      </c>
      <c r="G25" s="7" t="s">
        <v>139</v>
      </c>
      <c r="H25" s="14">
        <v>33.74</v>
      </c>
      <c r="I25" s="7" t="s">
        <v>139</v>
      </c>
      <c r="J25" s="14">
        <v>39.26</v>
      </c>
      <c r="K25" s="7" t="s">
        <v>139</v>
      </c>
      <c r="L25" s="14">
        <v>45.45</v>
      </c>
      <c r="M25" s="7" t="s">
        <v>139</v>
      </c>
      <c r="N25" s="14">
        <v>35.31</v>
      </c>
      <c r="O25" s="7" t="s">
        <v>139</v>
      </c>
      <c r="P25" s="26">
        <f t="shared" si="0"/>
        <v>39.165714285714287</v>
      </c>
      <c r="Q25" s="27">
        <f t="shared" si="1"/>
        <v>100.42490842490842</v>
      </c>
      <c r="R25" s="30"/>
    </row>
    <row r="26" spans="1:18" x14ac:dyDescent="0.25">
      <c r="A26" s="5" t="s">
        <v>113</v>
      </c>
      <c r="B26" s="15">
        <v>36.880000000000003</v>
      </c>
      <c r="C26" s="8" t="s">
        <v>139</v>
      </c>
      <c r="D26" s="15">
        <v>29.42</v>
      </c>
      <c r="E26" s="8" t="s">
        <v>139</v>
      </c>
      <c r="F26" s="15">
        <v>35.340000000000003</v>
      </c>
      <c r="G26" s="8" t="s">
        <v>139</v>
      </c>
      <c r="H26" s="19">
        <v>36</v>
      </c>
      <c r="I26" s="8" t="s">
        <v>139</v>
      </c>
      <c r="J26" s="15">
        <v>38.53</v>
      </c>
      <c r="K26" s="8" t="s">
        <v>139</v>
      </c>
      <c r="L26" s="15">
        <v>30.54</v>
      </c>
      <c r="M26" s="8" t="s">
        <v>139</v>
      </c>
      <c r="N26" s="15">
        <v>30.59</v>
      </c>
      <c r="O26" s="8" t="s">
        <v>139</v>
      </c>
      <c r="P26" s="26">
        <f t="shared" si="0"/>
        <v>33.9</v>
      </c>
      <c r="Q26" s="27">
        <f t="shared" si="1"/>
        <v>86.92307692307692</v>
      </c>
      <c r="R26" s="30"/>
    </row>
    <row r="27" spans="1:18" x14ac:dyDescent="0.25">
      <c r="A27" s="5" t="s">
        <v>114</v>
      </c>
      <c r="B27" s="14">
        <v>42.18</v>
      </c>
      <c r="C27" s="7" t="s">
        <v>139</v>
      </c>
      <c r="D27" s="14">
        <v>73.489999999999995</v>
      </c>
      <c r="E27" s="7" t="s">
        <v>139</v>
      </c>
      <c r="F27" s="14">
        <v>39.950000000000003</v>
      </c>
      <c r="G27" s="7" t="s">
        <v>142</v>
      </c>
      <c r="H27" s="14">
        <v>43.16</v>
      </c>
      <c r="I27" s="7" t="s">
        <v>139</v>
      </c>
      <c r="J27" s="18">
        <v>45.4</v>
      </c>
      <c r="K27" s="7" t="s">
        <v>139</v>
      </c>
      <c r="L27" s="14">
        <v>45.33</v>
      </c>
      <c r="M27" s="7" t="s">
        <v>139</v>
      </c>
      <c r="N27" s="7" t="s">
        <v>141</v>
      </c>
      <c r="O27" s="7" t="s">
        <v>139</v>
      </c>
      <c r="P27" s="26">
        <f t="shared" si="0"/>
        <v>48.251666666666665</v>
      </c>
      <c r="Q27" s="27">
        <f t="shared" si="1"/>
        <v>123.72222222222221</v>
      </c>
      <c r="R27" s="30"/>
    </row>
    <row r="28" spans="1:18" x14ac:dyDescent="0.25">
      <c r="A28" s="5" t="s">
        <v>115</v>
      </c>
      <c r="B28" s="15">
        <v>45.07</v>
      </c>
      <c r="C28" s="8" t="s">
        <v>139</v>
      </c>
      <c r="D28" s="15">
        <v>41.12</v>
      </c>
      <c r="E28" s="8" t="s">
        <v>139</v>
      </c>
      <c r="F28" s="15">
        <v>41.43</v>
      </c>
      <c r="G28" s="8" t="s">
        <v>139</v>
      </c>
      <c r="H28" s="15">
        <v>42.19</v>
      </c>
      <c r="I28" s="8" t="s">
        <v>139</v>
      </c>
      <c r="J28" s="15">
        <v>45.02</v>
      </c>
      <c r="K28" s="8" t="s">
        <v>139</v>
      </c>
      <c r="L28" s="15">
        <v>43.02</v>
      </c>
      <c r="M28" s="8" t="s">
        <v>139</v>
      </c>
      <c r="N28" s="15">
        <v>42.97</v>
      </c>
      <c r="O28" s="8" t="s">
        <v>139</v>
      </c>
      <c r="P28" s="26">
        <f t="shared" si="0"/>
        <v>42.97428571428572</v>
      </c>
      <c r="Q28" s="27">
        <f t="shared" si="1"/>
        <v>110.1904761904762</v>
      </c>
      <c r="R28" s="30"/>
    </row>
    <row r="29" spans="1:18" x14ac:dyDescent="0.25">
      <c r="A29" s="5" t="s">
        <v>116</v>
      </c>
      <c r="B29" s="14">
        <v>28.17</v>
      </c>
      <c r="C29" s="7" t="s">
        <v>139</v>
      </c>
      <c r="D29" s="14">
        <v>27.83</v>
      </c>
      <c r="E29" s="7" t="s">
        <v>139</v>
      </c>
      <c r="F29" s="14">
        <v>36.51</v>
      </c>
      <c r="G29" s="7" t="s">
        <v>139</v>
      </c>
      <c r="H29" s="18">
        <v>34.799999999999997</v>
      </c>
      <c r="I29" s="7" t="s">
        <v>139</v>
      </c>
      <c r="J29" s="14">
        <v>39.35</v>
      </c>
      <c r="K29" s="7" t="s">
        <v>139</v>
      </c>
      <c r="L29" s="14">
        <v>41.49</v>
      </c>
      <c r="M29" s="7" t="s">
        <v>139</v>
      </c>
      <c r="N29" s="14">
        <v>38.49</v>
      </c>
      <c r="O29" s="7" t="s">
        <v>143</v>
      </c>
      <c r="P29" s="26">
        <f t="shared" si="0"/>
        <v>35.234285714285718</v>
      </c>
      <c r="Q29" s="27">
        <f t="shared" si="1"/>
        <v>90.34432234432235</v>
      </c>
      <c r="R29" s="30"/>
    </row>
    <row r="30" spans="1:18" x14ac:dyDescent="0.25">
      <c r="A30" s="5" t="s">
        <v>117</v>
      </c>
      <c r="B30" s="15">
        <v>27.33</v>
      </c>
      <c r="C30" s="8" t="s">
        <v>139</v>
      </c>
      <c r="D30" s="15">
        <v>25.36</v>
      </c>
      <c r="E30" s="8" t="s">
        <v>139</v>
      </c>
      <c r="F30" s="15">
        <v>25.55</v>
      </c>
      <c r="G30" s="8" t="s">
        <v>139</v>
      </c>
      <c r="H30" s="15">
        <v>30.51</v>
      </c>
      <c r="I30" s="8" t="s">
        <v>139</v>
      </c>
      <c r="J30" s="15">
        <v>31.34</v>
      </c>
      <c r="K30" s="8" t="s">
        <v>139</v>
      </c>
      <c r="L30" s="15">
        <v>32.18</v>
      </c>
      <c r="M30" s="8" t="s">
        <v>139</v>
      </c>
      <c r="N30" s="15">
        <v>30.86</v>
      </c>
      <c r="O30" s="8" t="s">
        <v>142</v>
      </c>
      <c r="P30" s="26">
        <f t="shared" si="0"/>
        <v>29.018571428571427</v>
      </c>
      <c r="Q30" s="27">
        <f t="shared" si="1"/>
        <v>74.406593406593402</v>
      </c>
      <c r="R30" s="30"/>
    </row>
    <row r="31" spans="1:18" x14ac:dyDescent="0.25">
      <c r="A31" s="5" t="s">
        <v>118</v>
      </c>
      <c r="B31" s="14">
        <v>23.43</v>
      </c>
      <c r="C31" s="7" t="s">
        <v>139</v>
      </c>
      <c r="D31" s="14">
        <v>27.69</v>
      </c>
      <c r="E31" s="7" t="s">
        <v>139</v>
      </c>
      <c r="F31" s="14">
        <v>30.73</v>
      </c>
      <c r="G31" s="7" t="s">
        <v>139</v>
      </c>
      <c r="H31" s="18">
        <v>26.7</v>
      </c>
      <c r="I31" s="7" t="s">
        <v>139</v>
      </c>
      <c r="J31" s="14">
        <v>24.64</v>
      </c>
      <c r="K31" s="7" t="s">
        <v>139</v>
      </c>
      <c r="L31" s="14">
        <v>26.31</v>
      </c>
      <c r="M31" s="7" t="s">
        <v>139</v>
      </c>
      <c r="N31" s="18">
        <v>22.7</v>
      </c>
      <c r="O31" s="7" t="s">
        <v>139</v>
      </c>
      <c r="P31" s="26">
        <f t="shared" si="0"/>
        <v>26.028571428571428</v>
      </c>
      <c r="Q31" s="27">
        <f t="shared" si="1"/>
        <v>66.739926739926744</v>
      </c>
      <c r="R31" s="30"/>
    </row>
    <row r="32" spans="1:18" x14ac:dyDescent="0.25">
      <c r="A32" s="5" t="s">
        <v>119</v>
      </c>
      <c r="B32" s="15">
        <v>48.73</v>
      </c>
      <c r="C32" s="8" t="s">
        <v>139</v>
      </c>
      <c r="D32" s="15">
        <v>39.83</v>
      </c>
      <c r="E32" s="8" t="s">
        <v>139</v>
      </c>
      <c r="F32" s="15">
        <v>47.89</v>
      </c>
      <c r="G32" s="8" t="s">
        <v>139</v>
      </c>
      <c r="H32" s="15">
        <v>46.22</v>
      </c>
      <c r="I32" s="8" t="s">
        <v>139</v>
      </c>
      <c r="J32" s="15">
        <v>49.77</v>
      </c>
      <c r="K32" s="8" t="s">
        <v>139</v>
      </c>
      <c r="L32" s="15">
        <v>42.88</v>
      </c>
      <c r="M32" s="8" t="s">
        <v>139</v>
      </c>
      <c r="N32" s="15">
        <v>32.06</v>
      </c>
      <c r="O32" s="8" t="s">
        <v>139</v>
      </c>
      <c r="P32" s="26">
        <f t="shared" si="0"/>
        <v>43.911428571428573</v>
      </c>
      <c r="Q32" s="27">
        <f t="shared" si="1"/>
        <v>112.5934065934066</v>
      </c>
      <c r="R32" s="30"/>
    </row>
    <row r="33" spans="1:18" x14ac:dyDescent="0.25">
      <c r="A33" s="5" t="s">
        <v>120</v>
      </c>
      <c r="B33" s="14">
        <v>19.920000000000002</v>
      </c>
      <c r="C33" s="7" t="s">
        <v>139</v>
      </c>
      <c r="D33" s="14">
        <v>14.48</v>
      </c>
      <c r="E33" s="7" t="s">
        <v>139</v>
      </c>
      <c r="F33" s="14">
        <v>23.19</v>
      </c>
      <c r="G33" s="7" t="s">
        <v>139</v>
      </c>
      <c r="H33" s="14">
        <v>21.43</v>
      </c>
      <c r="I33" s="7" t="s">
        <v>139</v>
      </c>
      <c r="J33" s="18">
        <v>24.5</v>
      </c>
      <c r="K33" s="7" t="s">
        <v>139</v>
      </c>
      <c r="L33" s="14">
        <v>19.91</v>
      </c>
      <c r="M33" s="7" t="s">
        <v>139</v>
      </c>
      <c r="N33" s="14">
        <v>15.54</v>
      </c>
      <c r="O33" s="7" t="s">
        <v>139</v>
      </c>
      <c r="P33" s="26">
        <f t="shared" si="0"/>
        <v>19.852857142857143</v>
      </c>
      <c r="Q33" s="27">
        <f t="shared" si="1"/>
        <v>50.904761904761905</v>
      </c>
      <c r="R33" s="30"/>
    </row>
    <row r="34" spans="1:18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  <c r="P34" s="26"/>
      <c r="Q34" s="27"/>
      <c r="R34" s="30"/>
    </row>
    <row r="35" spans="1:18" x14ac:dyDescent="0.25">
      <c r="A35" s="5" t="s">
        <v>122</v>
      </c>
      <c r="B35" s="14">
        <v>34.770000000000003</v>
      </c>
      <c r="C35" s="7" t="s">
        <v>139</v>
      </c>
      <c r="D35" s="18">
        <v>32</v>
      </c>
      <c r="E35" s="7" t="s">
        <v>139</v>
      </c>
      <c r="F35" s="14">
        <v>22.46</v>
      </c>
      <c r="G35" s="7" t="s">
        <v>139</v>
      </c>
      <c r="H35" s="14">
        <v>33.06</v>
      </c>
      <c r="I35" s="7" t="s">
        <v>139</v>
      </c>
      <c r="J35" s="18">
        <v>31.6</v>
      </c>
      <c r="K35" s="7" t="s">
        <v>139</v>
      </c>
      <c r="L35" s="14">
        <v>36.369999999999997</v>
      </c>
      <c r="M35" s="7" t="s">
        <v>139</v>
      </c>
      <c r="N35" s="14">
        <v>30.86</v>
      </c>
      <c r="O35" s="7" t="s">
        <v>139</v>
      </c>
      <c r="P35" s="26">
        <f t="shared" si="0"/>
        <v>31.588571428571431</v>
      </c>
      <c r="Q35" s="27">
        <f t="shared" si="1"/>
        <v>80.996336996336993</v>
      </c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  <c r="P36" s="26"/>
      <c r="Q36" s="27"/>
      <c r="R36" s="30"/>
    </row>
    <row r="37" spans="1:18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14">
        <v>17.53</v>
      </c>
      <c r="M37" s="7" t="s">
        <v>139</v>
      </c>
      <c r="N37" s="7" t="s">
        <v>141</v>
      </c>
      <c r="O37" s="7" t="s">
        <v>139</v>
      </c>
      <c r="P37" s="26">
        <f t="shared" si="0"/>
        <v>17.53</v>
      </c>
      <c r="Q37" s="27">
        <f t="shared" si="1"/>
        <v>44.948717948717949</v>
      </c>
      <c r="R37" s="30"/>
    </row>
    <row r="38" spans="1:18" x14ac:dyDescent="0.25">
      <c r="A38" s="5" t="s">
        <v>125</v>
      </c>
      <c r="B38" s="15">
        <v>47.01</v>
      </c>
      <c r="C38" s="8" t="s">
        <v>139</v>
      </c>
      <c r="D38" s="15">
        <v>49.74</v>
      </c>
      <c r="E38" s="8" t="s">
        <v>139</v>
      </c>
      <c r="F38" s="15">
        <v>49.02</v>
      </c>
      <c r="G38" s="8" t="s">
        <v>139</v>
      </c>
      <c r="H38" s="15">
        <v>53.45</v>
      </c>
      <c r="I38" s="8" t="s">
        <v>139</v>
      </c>
      <c r="J38" s="15">
        <v>58.45</v>
      </c>
      <c r="K38" s="8" t="s">
        <v>139</v>
      </c>
      <c r="L38" s="15">
        <v>42.12</v>
      </c>
      <c r="M38" s="8" t="s">
        <v>139</v>
      </c>
      <c r="N38" s="15">
        <v>51.62</v>
      </c>
      <c r="O38" s="8" t="s">
        <v>143</v>
      </c>
      <c r="P38" s="26">
        <f t="shared" si="0"/>
        <v>50.201428571428572</v>
      </c>
      <c r="Q38" s="27">
        <f t="shared" si="1"/>
        <v>128.72161172161171</v>
      </c>
      <c r="R38" s="30"/>
    </row>
    <row r="39" spans="1:18" x14ac:dyDescent="0.25">
      <c r="A39" s="5" t="s">
        <v>126</v>
      </c>
      <c r="B39" s="18">
        <v>40</v>
      </c>
      <c r="C39" s="7" t="s">
        <v>139</v>
      </c>
      <c r="D39" s="18">
        <v>40</v>
      </c>
      <c r="E39" s="7" t="s">
        <v>139</v>
      </c>
      <c r="F39" s="18">
        <v>40</v>
      </c>
      <c r="G39" s="7" t="s">
        <v>142</v>
      </c>
      <c r="H39" s="18">
        <v>40</v>
      </c>
      <c r="I39" s="7" t="s">
        <v>139</v>
      </c>
      <c r="J39" s="18">
        <v>40</v>
      </c>
      <c r="K39" s="7" t="s">
        <v>142</v>
      </c>
      <c r="L39" s="7" t="s">
        <v>141</v>
      </c>
      <c r="M39" s="7" t="s">
        <v>139</v>
      </c>
      <c r="N39" s="7" t="s">
        <v>141</v>
      </c>
      <c r="O39" s="7" t="s">
        <v>139</v>
      </c>
      <c r="P39" s="26">
        <f t="shared" si="0"/>
        <v>40</v>
      </c>
      <c r="Q39" s="27">
        <f t="shared" si="1"/>
        <v>102.56410256410255</v>
      </c>
      <c r="R39" s="30" t="s">
        <v>200</v>
      </c>
    </row>
    <row r="40" spans="1:18" ht="11.45" customHeight="1" x14ac:dyDescent="0.25">
      <c r="P40" s="28">
        <f>AVERAGEIF(P14:P39,"&gt;0")</f>
        <v>37.395438492063498</v>
      </c>
      <c r="Q40" s="29">
        <f t="shared" si="1"/>
        <v>95.885739723239737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155</v>
      </c>
      <c r="B44" s="2" t="s">
        <v>157</v>
      </c>
    </row>
    <row r="45" spans="1:18" x14ac:dyDescent="0.25">
      <c r="A45" s="1" t="s">
        <v>150</v>
      </c>
      <c r="B45" s="2" t="s">
        <v>152</v>
      </c>
    </row>
    <row r="46" spans="1:18" x14ac:dyDescent="0.25">
      <c r="A46" s="1" t="s">
        <v>143</v>
      </c>
      <c r="B46" s="2" t="s">
        <v>147</v>
      </c>
    </row>
    <row r="47" spans="1:18" x14ac:dyDescent="0.25">
      <c r="A47" s="1" t="s">
        <v>142</v>
      </c>
      <c r="B47" s="2" t="s">
        <v>148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O42"/>
  <sheetViews>
    <sheetView workbookViewId="0">
      <pane xSplit="1" ySplit="10" topLeftCell="B11" activePane="bottomRight" state="frozen"/>
      <selection pane="topRight"/>
      <selection pane="bottomLeft"/>
      <selection pane="bottomRight" activeCell="G45" sqref="G45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5" x14ac:dyDescent="0.25">
      <c r="A1" s="2" t="s">
        <v>181</v>
      </c>
    </row>
    <row r="2" spans="1:15" x14ac:dyDescent="0.25">
      <c r="A2" s="2" t="s">
        <v>136</v>
      </c>
      <c r="B2" s="1" t="s">
        <v>0</v>
      </c>
    </row>
    <row r="3" spans="1:15" x14ac:dyDescent="0.25">
      <c r="A3" s="2" t="s">
        <v>137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68</v>
      </c>
    </row>
    <row r="7" spans="1:15" x14ac:dyDescent="0.25">
      <c r="A7" s="1" t="s">
        <v>14</v>
      </c>
      <c r="C7" s="2" t="s">
        <v>18</v>
      </c>
    </row>
    <row r="8" spans="1:15" x14ac:dyDescent="0.25"/>
    <row r="9" spans="1:15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</row>
    <row r="10" spans="1:15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</row>
    <row r="11" spans="1:15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</row>
    <row r="12" spans="1:15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</row>
    <row r="13" spans="1:15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</row>
    <row r="14" spans="1:15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</row>
    <row r="15" spans="1:15" x14ac:dyDescent="0.25">
      <c r="A15" s="5" t="s">
        <v>102</v>
      </c>
      <c r="B15" s="7" t="s">
        <v>141</v>
      </c>
      <c r="C15" s="7" t="s">
        <v>139</v>
      </c>
      <c r="D15" s="7" t="s">
        <v>141</v>
      </c>
      <c r="E15" s="7" t="s">
        <v>139</v>
      </c>
      <c r="F15" s="7" t="s">
        <v>141</v>
      </c>
      <c r="G15" s="7" t="s">
        <v>139</v>
      </c>
      <c r="H15" s="7" t="s">
        <v>141</v>
      </c>
      <c r="I15" s="7" t="s">
        <v>139</v>
      </c>
      <c r="J15" s="7" t="s">
        <v>141</v>
      </c>
      <c r="K15" s="7" t="s">
        <v>139</v>
      </c>
      <c r="L15" s="7" t="s">
        <v>141</v>
      </c>
      <c r="M15" s="7" t="s">
        <v>139</v>
      </c>
      <c r="N15" s="7" t="s">
        <v>141</v>
      </c>
      <c r="O15" s="7" t="s">
        <v>139</v>
      </c>
    </row>
    <row r="16" spans="1:15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</row>
    <row r="17" spans="1:15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</row>
    <row r="18" spans="1:15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</row>
    <row r="19" spans="1:15" x14ac:dyDescent="0.25">
      <c r="A19" s="5" t="s">
        <v>106</v>
      </c>
      <c r="B19" s="7" t="s">
        <v>141</v>
      </c>
      <c r="C19" s="7" t="s">
        <v>139</v>
      </c>
      <c r="D19" s="7" t="s">
        <v>141</v>
      </c>
      <c r="E19" s="7" t="s">
        <v>139</v>
      </c>
      <c r="F19" s="7" t="s">
        <v>141</v>
      </c>
      <c r="G19" s="7" t="s">
        <v>139</v>
      </c>
      <c r="H19" s="7" t="s">
        <v>141</v>
      </c>
      <c r="I19" s="7" t="s">
        <v>139</v>
      </c>
      <c r="J19" s="7" t="s">
        <v>141</v>
      </c>
      <c r="K19" s="7" t="s">
        <v>139</v>
      </c>
      <c r="L19" s="7" t="s">
        <v>141</v>
      </c>
      <c r="M19" s="7" t="s">
        <v>139</v>
      </c>
      <c r="N19" s="7" t="s">
        <v>141</v>
      </c>
      <c r="O19" s="7" t="s">
        <v>139</v>
      </c>
    </row>
    <row r="20" spans="1:15" x14ac:dyDescent="0.25">
      <c r="A20" s="5" t="s">
        <v>107</v>
      </c>
      <c r="B20" s="8" t="s">
        <v>141</v>
      </c>
      <c r="C20" s="8" t="s">
        <v>139</v>
      </c>
      <c r="D20" s="8" t="s">
        <v>141</v>
      </c>
      <c r="E20" s="8" t="s">
        <v>139</v>
      </c>
      <c r="F20" s="8" t="s">
        <v>141</v>
      </c>
      <c r="G20" s="8" t="s">
        <v>139</v>
      </c>
      <c r="H20" s="8" t="s">
        <v>141</v>
      </c>
      <c r="I20" s="8" t="s">
        <v>139</v>
      </c>
      <c r="J20" s="8" t="s">
        <v>141</v>
      </c>
      <c r="K20" s="8" t="s">
        <v>139</v>
      </c>
      <c r="L20" s="8" t="s">
        <v>141</v>
      </c>
      <c r="M20" s="8" t="s">
        <v>139</v>
      </c>
      <c r="N20" s="8" t="s">
        <v>141</v>
      </c>
      <c r="O20" s="8" t="s">
        <v>139</v>
      </c>
    </row>
    <row r="21" spans="1:15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</row>
    <row r="22" spans="1:15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8" t="s">
        <v>141</v>
      </c>
      <c r="M22" s="8" t="s">
        <v>139</v>
      </c>
      <c r="N22" s="8" t="s">
        <v>141</v>
      </c>
      <c r="O22" s="8" t="s">
        <v>139</v>
      </c>
    </row>
    <row r="23" spans="1:15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</row>
    <row r="24" spans="1:15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</row>
    <row r="25" spans="1:15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</row>
    <row r="26" spans="1:15" x14ac:dyDescent="0.25">
      <c r="A26" s="5" t="s">
        <v>113</v>
      </c>
      <c r="B26" s="8" t="s">
        <v>141</v>
      </c>
      <c r="C26" s="8" t="s">
        <v>139</v>
      </c>
      <c r="D26" s="8" t="s">
        <v>141</v>
      </c>
      <c r="E26" s="8" t="s">
        <v>139</v>
      </c>
      <c r="F26" s="8" t="s">
        <v>141</v>
      </c>
      <c r="G26" s="8" t="s">
        <v>139</v>
      </c>
      <c r="H26" s="8" t="s">
        <v>141</v>
      </c>
      <c r="I26" s="8" t="s">
        <v>139</v>
      </c>
      <c r="J26" s="8" t="s">
        <v>141</v>
      </c>
      <c r="K26" s="8" t="s">
        <v>139</v>
      </c>
      <c r="L26" s="8" t="s">
        <v>141</v>
      </c>
      <c r="M26" s="8" t="s">
        <v>139</v>
      </c>
      <c r="N26" s="8" t="s">
        <v>141</v>
      </c>
      <c r="O26" s="8" t="s">
        <v>139</v>
      </c>
    </row>
    <row r="27" spans="1:15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</row>
    <row r="28" spans="1:15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</row>
    <row r="29" spans="1:15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</row>
    <row r="30" spans="1:15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</row>
    <row r="31" spans="1:15" x14ac:dyDescent="0.25">
      <c r="A31" s="5" t="s">
        <v>118</v>
      </c>
      <c r="B31" s="7" t="s">
        <v>141</v>
      </c>
      <c r="C31" s="7" t="s">
        <v>139</v>
      </c>
      <c r="D31" s="7" t="s">
        <v>141</v>
      </c>
      <c r="E31" s="7" t="s">
        <v>139</v>
      </c>
      <c r="F31" s="7" t="s">
        <v>141</v>
      </c>
      <c r="G31" s="7" t="s">
        <v>139</v>
      </c>
      <c r="H31" s="7" t="s">
        <v>141</v>
      </c>
      <c r="I31" s="7" t="s">
        <v>139</v>
      </c>
      <c r="J31" s="7" t="s">
        <v>141</v>
      </c>
      <c r="K31" s="7" t="s">
        <v>139</v>
      </c>
      <c r="L31" s="7" t="s">
        <v>141</v>
      </c>
      <c r="M31" s="7" t="s">
        <v>139</v>
      </c>
      <c r="N31" s="7" t="s">
        <v>141</v>
      </c>
      <c r="O31" s="7" t="s">
        <v>139</v>
      </c>
    </row>
    <row r="32" spans="1:15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8" t="s">
        <v>141</v>
      </c>
      <c r="I32" s="8" t="s">
        <v>139</v>
      </c>
      <c r="J32" s="8" t="s">
        <v>141</v>
      </c>
      <c r="K32" s="8" t="s">
        <v>139</v>
      </c>
      <c r="L32" s="8" t="s">
        <v>141</v>
      </c>
      <c r="M32" s="8" t="s">
        <v>139</v>
      </c>
      <c r="N32" s="8" t="s">
        <v>141</v>
      </c>
      <c r="O32" s="8" t="s">
        <v>139</v>
      </c>
    </row>
    <row r="33" spans="1:15" x14ac:dyDescent="0.25">
      <c r="A33" s="5" t="s">
        <v>120</v>
      </c>
      <c r="B33" s="7" t="s">
        <v>141</v>
      </c>
      <c r="C33" s="7" t="s">
        <v>139</v>
      </c>
      <c r="D33" s="7" t="s">
        <v>141</v>
      </c>
      <c r="E33" s="7" t="s">
        <v>139</v>
      </c>
      <c r="F33" s="7" t="s">
        <v>141</v>
      </c>
      <c r="G33" s="7" t="s">
        <v>139</v>
      </c>
      <c r="H33" s="7" t="s">
        <v>141</v>
      </c>
      <c r="I33" s="7" t="s">
        <v>139</v>
      </c>
      <c r="J33" s="7" t="s">
        <v>141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</row>
    <row r="34" spans="1:15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</row>
    <row r="35" spans="1:15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</row>
    <row r="36" spans="1:15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</row>
    <row r="37" spans="1:15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</row>
    <row r="38" spans="1:15" x14ac:dyDescent="0.25">
      <c r="A38" s="5" t="s">
        <v>125</v>
      </c>
      <c r="B38" s="8" t="s">
        <v>141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</row>
    <row r="39" spans="1:15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</row>
    <row r="41" spans="1:15" x14ac:dyDescent="0.25">
      <c r="A41" s="1" t="s">
        <v>144</v>
      </c>
    </row>
    <row r="42" spans="1:15" x14ac:dyDescent="0.25">
      <c r="A42" s="1" t="s">
        <v>141</v>
      </c>
      <c r="B42" s="2" t="s">
        <v>145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O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5" x14ac:dyDescent="0.25">
      <c r="A1" s="2" t="s">
        <v>182</v>
      </c>
    </row>
    <row r="2" spans="1:15" x14ac:dyDescent="0.25">
      <c r="A2" s="2" t="s">
        <v>136</v>
      </c>
      <c r="B2" s="1" t="s">
        <v>0</v>
      </c>
    </row>
    <row r="3" spans="1:15" x14ac:dyDescent="0.25">
      <c r="A3" s="2" t="s">
        <v>137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70</v>
      </c>
    </row>
    <row r="7" spans="1:15" x14ac:dyDescent="0.25">
      <c r="A7" s="1" t="s">
        <v>14</v>
      </c>
      <c r="C7" s="2" t="s">
        <v>18</v>
      </c>
    </row>
    <row r="8" spans="1:15" x14ac:dyDescent="0.25"/>
    <row r="9" spans="1:15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</row>
    <row r="10" spans="1:15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</row>
    <row r="11" spans="1:15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</row>
    <row r="12" spans="1:15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</row>
    <row r="13" spans="1:15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</row>
    <row r="14" spans="1:15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</row>
    <row r="15" spans="1:15" x14ac:dyDescent="0.25">
      <c r="A15" s="5" t="s">
        <v>102</v>
      </c>
      <c r="B15" s="7" t="s">
        <v>141</v>
      </c>
      <c r="C15" s="7" t="s">
        <v>139</v>
      </c>
      <c r="D15" s="7" t="s">
        <v>141</v>
      </c>
      <c r="E15" s="7" t="s">
        <v>139</v>
      </c>
      <c r="F15" s="7" t="s">
        <v>141</v>
      </c>
      <c r="G15" s="7" t="s">
        <v>139</v>
      </c>
      <c r="H15" s="7" t="s">
        <v>141</v>
      </c>
      <c r="I15" s="7" t="s">
        <v>139</v>
      </c>
      <c r="J15" s="7" t="s">
        <v>141</v>
      </c>
      <c r="K15" s="7" t="s">
        <v>139</v>
      </c>
      <c r="L15" s="7" t="s">
        <v>141</v>
      </c>
      <c r="M15" s="7" t="s">
        <v>139</v>
      </c>
      <c r="N15" s="7" t="s">
        <v>141</v>
      </c>
      <c r="O15" s="7" t="s">
        <v>139</v>
      </c>
    </row>
    <row r="16" spans="1:15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</row>
    <row r="17" spans="1:15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</row>
    <row r="18" spans="1:15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</row>
    <row r="19" spans="1:15" x14ac:dyDescent="0.25">
      <c r="A19" s="5" t="s">
        <v>106</v>
      </c>
      <c r="B19" s="7" t="s">
        <v>141</v>
      </c>
      <c r="C19" s="7" t="s">
        <v>139</v>
      </c>
      <c r="D19" s="7" t="s">
        <v>141</v>
      </c>
      <c r="E19" s="7" t="s">
        <v>139</v>
      </c>
      <c r="F19" s="7" t="s">
        <v>141</v>
      </c>
      <c r="G19" s="7" t="s">
        <v>139</v>
      </c>
      <c r="H19" s="7" t="s">
        <v>141</v>
      </c>
      <c r="I19" s="7" t="s">
        <v>139</v>
      </c>
      <c r="J19" s="7" t="s">
        <v>141</v>
      </c>
      <c r="K19" s="7" t="s">
        <v>139</v>
      </c>
      <c r="L19" s="7" t="s">
        <v>141</v>
      </c>
      <c r="M19" s="7" t="s">
        <v>139</v>
      </c>
      <c r="N19" s="7" t="s">
        <v>141</v>
      </c>
      <c r="O19" s="7" t="s">
        <v>139</v>
      </c>
    </row>
    <row r="20" spans="1:15" x14ac:dyDescent="0.25">
      <c r="A20" s="5" t="s">
        <v>107</v>
      </c>
      <c r="B20" s="8" t="s">
        <v>141</v>
      </c>
      <c r="C20" s="8" t="s">
        <v>139</v>
      </c>
      <c r="D20" s="8" t="s">
        <v>141</v>
      </c>
      <c r="E20" s="8" t="s">
        <v>139</v>
      </c>
      <c r="F20" s="8" t="s">
        <v>141</v>
      </c>
      <c r="G20" s="8" t="s">
        <v>139</v>
      </c>
      <c r="H20" s="8" t="s">
        <v>141</v>
      </c>
      <c r="I20" s="8" t="s">
        <v>139</v>
      </c>
      <c r="J20" s="8" t="s">
        <v>141</v>
      </c>
      <c r="K20" s="8" t="s">
        <v>139</v>
      </c>
      <c r="L20" s="8" t="s">
        <v>141</v>
      </c>
      <c r="M20" s="8" t="s">
        <v>139</v>
      </c>
      <c r="N20" s="8" t="s">
        <v>141</v>
      </c>
      <c r="O20" s="8" t="s">
        <v>139</v>
      </c>
    </row>
    <row r="21" spans="1:15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</row>
    <row r="22" spans="1:15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8" t="s">
        <v>141</v>
      </c>
      <c r="M22" s="8" t="s">
        <v>139</v>
      </c>
      <c r="N22" s="8" t="s">
        <v>141</v>
      </c>
      <c r="O22" s="8" t="s">
        <v>139</v>
      </c>
    </row>
    <row r="23" spans="1:15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</row>
    <row r="24" spans="1:15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</row>
    <row r="25" spans="1:15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</row>
    <row r="26" spans="1:15" x14ac:dyDescent="0.25">
      <c r="A26" s="5" t="s">
        <v>113</v>
      </c>
      <c r="B26" s="8" t="s">
        <v>141</v>
      </c>
      <c r="C26" s="8" t="s">
        <v>139</v>
      </c>
      <c r="D26" s="8" t="s">
        <v>141</v>
      </c>
      <c r="E26" s="8" t="s">
        <v>139</v>
      </c>
      <c r="F26" s="8" t="s">
        <v>141</v>
      </c>
      <c r="G26" s="8" t="s">
        <v>139</v>
      </c>
      <c r="H26" s="8" t="s">
        <v>141</v>
      </c>
      <c r="I26" s="8" t="s">
        <v>139</v>
      </c>
      <c r="J26" s="8" t="s">
        <v>141</v>
      </c>
      <c r="K26" s="8" t="s">
        <v>139</v>
      </c>
      <c r="L26" s="8" t="s">
        <v>141</v>
      </c>
      <c r="M26" s="8" t="s">
        <v>139</v>
      </c>
      <c r="N26" s="8" t="s">
        <v>141</v>
      </c>
      <c r="O26" s="8" t="s">
        <v>139</v>
      </c>
    </row>
    <row r="27" spans="1:15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</row>
    <row r="28" spans="1:15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</row>
    <row r="29" spans="1:15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</row>
    <row r="30" spans="1:15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</row>
    <row r="31" spans="1:15" x14ac:dyDescent="0.25">
      <c r="A31" s="5" t="s">
        <v>118</v>
      </c>
      <c r="B31" s="7" t="s">
        <v>141</v>
      </c>
      <c r="C31" s="7" t="s">
        <v>139</v>
      </c>
      <c r="D31" s="7" t="s">
        <v>141</v>
      </c>
      <c r="E31" s="7" t="s">
        <v>139</v>
      </c>
      <c r="F31" s="7" t="s">
        <v>141</v>
      </c>
      <c r="G31" s="7" t="s">
        <v>139</v>
      </c>
      <c r="H31" s="7" t="s">
        <v>141</v>
      </c>
      <c r="I31" s="7" t="s">
        <v>139</v>
      </c>
      <c r="J31" s="7" t="s">
        <v>141</v>
      </c>
      <c r="K31" s="7" t="s">
        <v>139</v>
      </c>
      <c r="L31" s="7" t="s">
        <v>141</v>
      </c>
      <c r="M31" s="7" t="s">
        <v>139</v>
      </c>
      <c r="N31" s="7" t="s">
        <v>141</v>
      </c>
      <c r="O31" s="7" t="s">
        <v>139</v>
      </c>
    </row>
    <row r="32" spans="1:15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8" t="s">
        <v>141</v>
      </c>
      <c r="I32" s="8" t="s">
        <v>139</v>
      </c>
      <c r="J32" s="8" t="s">
        <v>141</v>
      </c>
      <c r="K32" s="8" t="s">
        <v>139</v>
      </c>
      <c r="L32" s="8" t="s">
        <v>141</v>
      </c>
      <c r="M32" s="8" t="s">
        <v>139</v>
      </c>
      <c r="N32" s="8" t="s">
        <v>141</v>
      </c>
      <c r="O32" s="8" t="s">
        <v>139</v>
      </c>
    </row>
    <row r="33" spans="1:15" x14ac:dyDescent="0.25">
      <c r="A33" s="5" t="s">
        <v>120</v>
      </c>
      <c r="B33" s="7" t="s">
        <v>141</v>
      </c>
      <c r="C33" s="7" t="s">
        <v>139</v>
      </c>
      <c r="D33" s="7" t="s">
        <v>141</v>
      </c>
      <c r="E33" s="7" t="s">
        <v>139</v>
      </c>
      <c r="F33" s="7" t="s">
        <v>141</v>
      </c>
      <c r="G33" s="7" t="s">
        <v>139</v>
      </c>
      <c r="H33" s="7" t="s">
        <v>141</v>
      </c>
      <c r="I33" s="7" t="s">
        <v>139</v>
      </c>
      <c r="J33" s="7" t="s">
        <v>141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</row>
    <row r="34" spans="1:15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</row>
    <row r="35" spans="1:15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</row>
    <row r="36" spans="1:15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</row>
    <row r="37" spans="1:15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</row>
    <row r="38" spans="1:15" x14ac:dyDescent="0.25">
      <c r="A38" s="5" t="s">
        <v>125</v>
      </c>
      <c r="B38" s="8" t="s">
        <v>141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</row>
    <row r="39" spans="1:15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</row>
    <row r="41" spans="1:15" x14ac:dyDescent="0.25">
      <c r="A41" s="1" t="s">
        <v>144</v>
      </c>
    </row>
    <row r="42" spans="1:15" x14ac:dyDescent="0.25">
      <c r="A42" s="1" t="s">
        <v>141</v>
      </c>
      <c r="B42" s="2" t="s">
        <v>145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5"/>
  <sheetViews>
    <sheetView workbookViewId="0">
      <pane xSplit="1" ySplit="10" topLeftCell="B11" activePane="bottomRight" state="frozen"/>
      <selection pane="topRight"/>
      <selection pane="bottomLeft"/>
      <selection pane="bottomRight" activeCell="L45" sqref="L45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135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17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0.77200000000000002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14">
        <v>6.64</v>
      </c>
      <c r="C11" s="7" t="s">
        <v>139</v>
      </c>
      <c r="D11" s="14">
        <v>8.56</v>
      </c>
      <c r="E11" s="7" t="s">
        <v>139</v>
      </c>
      <c r="F11" s="14">
        <v>8.49</v>
      </c>
      <c r="G11" s="7" t="s">
        <v>139</v>
      </c>
      <c r="H11" s="14">
        <v>9.33</v>
      </c>
      <c r="I11" s="7" t="s">
        <v>139</v>
      </c>
      <c r="J11" s="14">
        <v>8.9499999999999993</v>
      </c>
      <c r="K11" s="7" t="s">
        <v>139</v>
      </c>
      <c r="L11" s="14">
        <v>7.79</v>
      </c>
      <c r="M11" s="7" t="s">
        <v>139</v>
      </c>
      <c r="N11" s="7" t="s">
        <v>141</v>
      </c>
      <c r="O11" s="7" t="s">
        <v>139</v>
      </c>
      <c r="P11" s="26">
        <f>AVERAGEIF(B11:O11,"&gt;0")</f>
        <v>8.293333333333333</v>
      </c>
      <c r="Q11" s="27">
        <f>P11/P$7</f>
        <v>10.742659758203798</v>
      </c>
      <c r="R11" s="30"/>
    </row>
    <row r="12" spans="1:18" x14ac:dyDescent="0.25">
      <c r="A12" s="5" t="s">
        <v>99</v>
      </c>
      <c r="B12" s="15">
        <v>4.9800000000000004</v>
      </c>
      <c r="C12" s="8" t="s">
        <v>139</v>
      </c>
      <c r="D12" s="15">
        <v>5.52</v>
      </c>
      <c r="E12" s="8" t="s">
        <v>139</v>
      </c>
      <c r="F12" s="15">
        <v>4.91</v>
      </c>
      <c r="G12" s="8" t="s">
        <v>139</v>
      </c>
      <c r="H12" s="15">
        <v>5.27</v>
      </c>
      <c r="I12" s="8" t="s">
        <v>139</v>
      </c>
      <c r="J12" s="15">
        <v>4.01</v>
      </c>
      <c r="K12" s="8" t="s">
        <v>139</v>
      </c>
      <c r="L12" s="15">
        <v>6.09</v>
      </c>
      <c r="M12" s="8" t="s">
        <v>139</v>
      </c>
      <c r="N12" s="8" t="s">
        <v>141</v>
      </c>
      <c r="O12" s="8" t="s">
        <v>139</v>
      </c>
      <c r="P12" s="26">
        <f t="shared" ref="P12:P39" si="0">AVERAGEIF(B12:O12,"&gt;0")</f>
        <v>5.13</v>
      </c>
      <c r="Q12" s="27">
        <f t="shared" ref="Q12:Q40" si="1">P12/P$7</f>
        <v>6.6450777202072535</v>
      </c>
      <c r="R12" s="30"/>
    </row>
    <row r="13" spans="1:18" x14ac:dyDescent="0.25">
      <c r="A13" s="5" t="s">
        <v>100</v>
      </c>
      <c r="B13" s="18">
        <v>6.5</v>
      </c>
      <c r="C13" s="7" t="s">
        <v>139</v>
      </c>
      <c r="D13" s="14">
        <v>5.67</v>
      </c>
      <c r="E13" s="7" t="s">
        <v>139</v>
      </c>
      <c r="F13" s="14">
        <v>5.39</v>
      </c>
      <c r="G13" s="7" t="s">
        <v>139</v>
      </c>
      <c r="H13" s="14">
        <v>5.73</v>
      </c>
      <c r="I13" s="7" t="s">
        <v>139</v>
      </c>
      <c r="J13" s="14">
        <v>6.14</v>
      </c>
      <c r="K13" s="7" t="s">
        <v>139</v>
      </c>
      <c r="L13" s="14">
        <v>6.32</v>
      </c>
      <c r="M13" s="7" t="s">
        <v>139</v>
      </c>
      <c r="N13" s="14">
        <v>6.07</v>
      </c>
      <c r="O13" s="7" t="s">
        <v>139</v>
      </c>
      <c r="P13" s="26">
        <f t="shared" si="0"/>
        <v>5.9742857142857142</v>
      </c>
      <c r="Q13" s="27">
        <f t="shared" si="1"/>
        <v>7.7387120651369354</v>
      </c>
      <c r="R13" s="30"/>
    </row>
    <row r="14" spans="1:18" x14ac:dyDescent="0.25">
      <c r="A14" s="5" t="s">
        <v>101</v>
      </c>
      <c r="B14" s="15">
        <v>7.12</v>
      </c>
      <c r="C14" s="8" t="s">
        <v>139</v>
      </c>
      <c r="D14" s="15">
        <v>8.15</v>
      </c>
      <c r="E14" s="8" t="s">
        <v>139</v>
      </c>
      <c r="F14" s="15">
        <v>6.16</v>
      </c>
      <c r="G14" s="8" t="s">
        <v>139</v>
      </c>
      <c r="H14" s="19">
        <v>8.1</v>
      </c>
      <c r="I14" s="8" t="s">
        <v>139</v>
      </c>
      <c r="J14" s="19">
        <v>8.1</v>
      </c>
      <c r="K14" s="8" t="s">
        <v>139</v>
      </c>
      <c r="L14" s="15">
        <v>7.53</v>
      </c>
      <c r="M14" s="8" t="s">
        <v>139</v>
      </c>
      <c r="N14" s="15">
        <v>8.4499999999999993</v>
      </c>
      <c r="O14" s="8" t="s">
        <v>139</v>
      </c>
      <c r="P14" s="26">
        <f t="shared" si="0"/>
        <v>7.6585714285714284</v>
      </c>
      <c r="Q14" s="27">
        <f t="shared" si="1"/>
        <v>9.9204293116210209</v>
      </c>
      <c r="R14" s="30"/>
    </row>
    <row r="15" spans="1:18" x14ac:dyDescent="0.25">
      <c r="A15" s="5" t="s">
        <v>102</v>
      </c>
      <c r="B15" s="14">
        <v>7.64</v>
      </c>
      <c r="C15" s="7" t="s">
        <v>139</v>
      </c>
      <c r="D15" s="14">
        <v>7.64</v>
      </c>
      <c r="E15" s="7" t="s">
        <v>139</v>
      </c>
      <c r="F15" s="14">
        <v>6.67</v>
      </c>
      <c r="G15" s="7" t="s">
        <v>139</v>
      </c>
      <c r="H15" s="18">
        <v>7.4</v>
      </c>
      <c r="I15" s="7" t="s">
        <v>139</v>
      </c>
      <c r="J15" s="14">
        <v>7.82</v>
      </c>
      <c r="K15" s="7" t="s">
        <v>139</v>
      </c>
      <c r="L15" s="18">
        <v>7.3</v>
      </c>
      <c r="M15" s="7" t="s">
        <v>139</v>
      </c>
      <c r="N15" s="14">
        <v>7.61</v>
      </c>
      <c r="O15" s="7" t="s">
        <v>139</v>
      </c>
      <c r="P15" s="26">
        <f t="shared" si="0"/>
        <v>7.4399999999999995</v>
      </c>
      <c r="Q15" s="27">
        <f t="shared" si="1"/>
        <v>9.637305699481864</v>
      </c>
      <c r="R15" s="30" t="s">
        <v>198</v>
      </c>
    </row>
    <row r="16" spans="1:18" x14ac:dyDescent="0.25">
      <c r="A16" s="5" t="s">
        <v>103</v>
      </c>
      <c r="B16" s="15">
        <v>2.77</v>
      </c>
      <c r="C16" s="8" t="s">
        <v>139</v>
      </c>
      <c r="D16" s="19">
        <v>4.2</v>
      </c>
      <c r="E16" s="8" t="s">
        <v>139</v>
      </c>
      <c r="F16" s="15">
        <v>2.91</v>
      </c>
      <c r="G16" s="8" t="s">
        <v>139</v>
      </c>
      <c r="H16" s="15">
        <v>5.07</v>
      </c>
      <c r="I16" s="8" t="s">
        <v>139</v>
      </c>
      <c r="J16" s="19">
        <v>5</v>
      </c>
      <c r="K16" s="8" t="s">
        <v>139</v>
      </c>
      <c r="L16" s="15">
        <v>4.09</v>
      </c>
      <c r="M16" s="8" t="s">
        <v>139</v>
      </c>
      <c r="N16" s="15">
        <v>4.6399999999999997</v>
      </c>
      <c r="O16" s="8" t="s">
        <v>139</v>
      </c>
      <c r="P16" s="26">
        <f t="shared" si="0"/>
        <v>4.0971428571428579</v>
      </c>
      <c r="Q16" s="27">
        <f t="shared" si="1"/>
        <v>5.3071798667653596</v>
      </c>
      <c r="R16" s="30"/>
    </row>
    <row r="17" spans="1:18" x14ac:dyDescent="0.25">
      <c r="A17" s="5" t="s">
        <v>104</v>
      </c>
      <c r="B17" s="14">
        <v>8.99</v>
      </c>
      <c r="C17" s="7" t="s">
        <v>139</v>
      </c>
      <c r="D17" s="14">
        <v>9.4600000000000009</v>
      </c>
      <c r="E17" s="7" t="s">
        <v>139</v>
      </c>
      <c r="F17" s="14">
        <v>8.3699999999999992</v>
      </c>
      <c r="G17" s="7" t="s">
        <v>139</v>
      </c>
      <c r="H17" s="14">
        <v>9.3800000000000008</v>
      </c>
      <c r="I17" s="7" t="s">
        <v>139</v>
      </c>
      <c r="J17" s="14">
        <v>7.76</v>
      </c>
      <c r="K17" s="7" t="s">
        <v>139</v>
      </c>
      <c r="L17" s="14">
        <v>10.08</v>
      </c>
      <c r="M17" s="7" t="s">
        <v>139</v>
      </c>
      <c r="N17" s="14">
        <v>10.63</v>
      </c>
      <c r="O17" s="7" t="s">
        <v>139</v>
      </c>
      <c r="P17" s="26">
        <f t="shared" si="0"/>
        <v>9.2385714285714293</v>
      </c>
      <c r="Q17" s="27">
        <f t="shared" si="1"/>
        <v>11.967061435973354</v>
      </c>
      <c r="R17" s="30"/>
    </row>
    <row r="18" spans="1:18" x14ac:dyDescent="0.25">
      <c r="A18" s="5" t="s">
        <v>105</v>
      </c>
      <c r="B18" s="19">
        <v>3.1</v>
      </c>
      <c r="C18" s="8" t="s">
        <v>139</v>
      </c>
      <c r="D18" s="15">
        <v>2.46</v>
      </c>
      <c r="E18" s="8" t="s">
        <v>139</v>
      </c>
      <c r="F18" s="15">
        <v>2.65</v>
      </c>
      <c r="G18" s="8" t="s">
        <v>139</v>
      </c>
      <c r="H18" s="15">
        <v>2.79</v>
      </c>
      <c r="I18" s="8" t="s">
        <v>139</v>
      </c>
      <c r="J18" s="15">
        <v>3.08</v>
      </c>
      <c r="K18" s="8" t="s">
        <v>139</v>
      </c>
      <c r="L18" s="15">
        <v>2.91</v>
      </c>
      <c r="M18" s="8" t="s">
        <v>139</v>
      </c>
      <c r="N18" s="15">
        <v>2.71</v>
      </c>
      <c r="O18" s="8" t="s">
        <v>139</v>
      </c>
      <c r="P18" s="26">
        <f t="shared" si="0"/>
        <v>2.8142857142857145</v>
      </c>
      <c r="Q18" s="27">
        <f t="shared" si="1"/>
        <v>3.6454478164322728</v>
      </c>
      <c r="R18" s="30"/>
    </row>
    <row r="19" spans="1:18" x14ac:dyDescent="0.25">
      <c r="A19" s="5" t="s">
        <v>106</v>
      </c>
      <c r="B19" s="14">
        <v>3.63</v>
      </c>
      <c r="C19" s="7" t="s">
        <v>139</v>
      </c>
      <c r="D19" s="14">
        <v>2.44</v>
      </c>
      <c r="E19" s="7" t="s">
        <v>139</v>
      </c>
      <c r="F19" s="14">
        <v>4.03</v>
      </c>
      <c r="G19" s="7" t="s">
        <v>139</v>
      </c>
      <c r="H19" s="14">
        <v>3.15</v>
      </c>
      <c r="I19" s="7" t="s">
        <v>139</v>
      </c>
      <c r="J19" s="14">
        <v>4.25</v>
      </c>
      <c r="K19" s="7" t="s">
        <v>139</v>
      </c>
      <c r="L19" s="14">
        <v>4.0199999999999996</v>
      </c>
      <c r="M19" s="7" t="s">
        <v>139</v>
      </c>
      <c r="N19" s="14">
        <v>2.91</v>
      </c>
      <c r="O19" s="7" t="s">
        <v>142</v>
      </c>
      <c r="P19" s="26">
        <f t="shared" si="0"/>
        <v>3.4899999999999998</v>
      </c>
      <c r="Q19" s="27">
        <f t="shared" si="1"/>
        <v>4.5207253886010355</v>
      </c>
      <c r="R19" s="30"/>
    </row>
    <row r="20" spans="1:18" x14ac:dyDescent="0.25">
      <c r="A20" s="5" t="s">
        <v>107</v>
      </c>
      <c r="B20" s="15">
        <v>5.23</v>
      </c>
      <c r="C20" s="8" t="s">
        <v>139</v>
      </c>
      <c r="D20" s="15">
        <v>7.17</v>
      </c>
      <c r="E20" s="8" t="s">
        <v>139</v>
      </c>
      <c r="F20" s="15">
        <v>6.76</v>
      </c>
      <c r="G20" s="8" t="s">
        <v>139</v>
      </c>
      <c r="H20" s="15">
        <v>7.75</v>
      </c>
      <c r="I20" s="8" t="s">
        <v>139</v>
      </c>
      <c r="J20" s="15">
        <v>6.68</v>
      </c>
      <c r="K20" s="8" t="s">
        <v>139</v>
      </c>
      <c r="L20" s="15">
        <v>7.23</v>
      </c>
      <c r="M20" s="8" t="s">
        <v>139</v>
      </c>
      <c r="N20" s="15">
        <v>7.01</v>
      </c>
      <c r="O20" s="8" t="s">
        <v>139</v>
      </c>
      <c r="P20" s="26">
        <f t="shared" si="0"/>
        <v>6.8328571428571436</v>
      </c>
      <c r="Q20" s="27">
        <f t="shared" si="1"/>
        <v>8.8508512213175425</v>
      </c>
      <c r="R20" s="30" t="s">
        <v>199</v>
      </c>
    </row>
    <row r="21" spans="1:18" x14ac:dyDescent="0.25">
      <c r="A21" s="5" t="s">
        <v>108</v>
      </c>
      <c r="B21" s="18">
        <v>5.7</v>
      </c>
      <c r="C21" s="7" t="s">
        <v>139</v>
      </c>
      <c r="D21" s="14">
        <v>5.87</v>
      </c>
      <c r="E21" s="7" t="s">
        <v>139</v>
      </c>
      <c r="F21" s="14">
        <v>5.44</v>
      </c>
      <c r="G21" s="7" t="s">
        <v>139</v>
      </c>
      <c r="H21" s="14">
        <v>5.59</v>
      </c>
      <c r="I21" s="7" t="s">
        <v>139</v>
      </c>
      <c r="J21" s="14">
        <v>5.87</v>
      </c>
      <c r="K21" s="7" t="s">
        <v>139</v>
      </c>
      <c r="L21" s="18">
        <v>6.7</v>
      </c>
      <c r="M21" s="7" t="s">
        <v>139</v>
      </c>
      <c r="N21" s="14">
        <v>6.16</v>
      </c>
      <c r="O21" s="7" t="s">
        <v>139</v>
      </c>
      <c r="P21" s="26">
        <f t="shared" si="0"/>
        <v>5.9042857142857139</v>
      </c>
      <c r="Q21" s="27">
        <f t="shared" si="1"/>
        <v>7.6480384900074014</v>
      </c>
      <c r="R21" s="30"/>
    </row>
    <row r="22" spans="1:18" x14ac:dyDescent="0.25">
      <c r="A22" s="5" t="s">
        <v>109</v>
      </c>
      <c r="B22" s="15">
        <v>4.3099999999999996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15">
        <v>3.92</v>
      </c>
      <c r="K22" s="8" t="s">
        <v>139</v>
      </c>
      <c r="L22" s="15">
        <v>4.22</v>
      </c>
      <c r="M22" s="8" t="s">
        <v>139</v>
      </c>
      <c r="N22" s="15">
        <v>3.78</v>
      </c>
      <c r="O22" s="8" t="s">
        <v>139</v>
      </c>
      <c r="P22" s="26">
        <f t="shared" si="0"/>
        <v>4.0575000000000001</v>
      </c>
      <c r="Q22" s="27">
        <f t="shared" si="1"/>
        <v>5.255829015544041</v>
      </c>
      <c r="R22" s="30"/>
    </row>
    <row r="23" spans="1:18" x14ac:dyDescent="0.25">
      <c r="A23" s="5" t="s">
        <v>110</v>
      </c>
      <c r="B23" s="7" t="s">
        <v>141</v>
      </c>
      <c r="C23" s="7" t="s">
        <v>139</v>
      </c>
      <c r="D23" s="14">
        <v>4.79</v>
      </c>
      <c r="E23" s="7" t="s">
        <v>139</v>
      </c>
      <c r="F23" s="14">
        <v>3.43</v>
      </c>
      <c r="G23" s="7" t="s">
        <v>139</v>
      </c>
      <c r="H23" s="14">
        <v>4.8099999999999996</v>
      </c>
      <c r="I23" s="7" t="s">
        <v>139</v>
      </c>
      <c r="J23" s="14">
        <v>5.34</v>
      </c>
      <c r="K23" s="7" t="s">
        <v>139</v>
      </c>
      <c r="L23" s="14">
        <v>4.4800000000000004</v>
      </c>
      <c r="M23" s="7" t="s">
        <v>139</v>
      </c>
      <c r="N23" s="7" t="s">
        <v>141</v>
      </c>
      <c r="O23" s="7" t="s">
        <v>139</v>
      </c>
      <c r="P23" s="26">
        <f t="shared" si="0"/>
        <v>4.57</v>
      </c>
      <c r="Q23" s="27">
        <f t="shared" si="1"/>
        <v>5.9196891191709851</v>
      </c>
      <c r="R23" s="30"/>
    </row>
    <row r="24" spans="1:18" x14ac:dyDescent="0.25">
      <c r="A24" s="5" t="s">
        <v>111</v>
      </c>
      <c r="B24" s="15">
        <v>4.37</v>
      </c>
      <c r="C24" s="8" t="s">
        <v>139</v>
      </c>
      <c r="D24" s="15">
        <v>4.82</v>
      </c>
      <c r="E24" s="8" t="s">
        <v>139</v>
      </c>
      <c r="F24" s="15">
        <v>3.67</v>
      </c>
      <c r="G24" s="8" t="s">
        <v>139</v>
      </c>
      <c r="H24" s="15">
        <v>4.29</v>
      </c>
      <c r="I24" s="8" t="s">
        <v>139</v>
      </c>
      <c r="J24" s="15">
        <v>5.39</v>
      </c>
      <c r="K24" s="8" t="s">
        <v>139</v>
      </c>
      <c r="L24" s="19">
        <v>4.5</v>
      </c>
      <c r="M24" s="8" t="s">
        <v>139</v>
      </c>
      <c r="N24" s="19">
        <v>4.9000000000000004</v>
      </c>
      <c r="O24" s="8" t="s">
        <v>139</v>
      </c>
      <c r="P24" s="26">
        <f t="shared" si="0"/>
        <v>4.5628571428571432</v>
      </c>
      <c r="Q24" s="27">
        <f t="shared" si="1"/>
        <v>5.910436713545522</v>
      </c>
      <c r="R24" s="30"/>
    </row>
    <row r="25" spans="1:18" x14ac:dyDescent="0.25">
      <c r="A25" s="5" t="s">
        <v>112</v>
      </c>
      <c r="B25" s="14">
        <v>5.08</v>
      </c>
      <c r="C25" s="7" t="s">
        <v>139</v>
      </c>
      <c r="D25" s="14">
        <v>5.49</v>
      </c>
      <c r="E25" s="7" t="s">
        <v>139</v>
      </c>
      <c r="F25" s="14">
        <v>6.19</v>
      </c>
      <c r="G25" s="7" t="s">
        <v>139</v>
      </c>
      <c r="H25" s="14">
        <v>6.16</v>
      </c>
      <c r="I25" s="7" t="s">
        <v>139</v>
      </c>
      <c r="J25" s="14">
        <v>6.07</v>
      </c>
      <c r="K25" s="7" t="s">
        <v>139</v>
      </c>
      <c r="L25" s="14">
        <v>5.92</v>
      </c>
      <c r="M25" s="7" t="s">
        <v>139</v>
      </c>
      <c r="N25" s="14">
        <v>6.28</v>
      </c>
      <c r="O25" s="7" t="s">
        <v>139</v>
      </c>
      <c r="P25" s="26">
        <f t="shared" si="0"/>
        <v>5.8842857142857152</v>
      </c>
      <c r="Q25" s="27">
        <f t="shared" si="1"/>
        <v>7.6221317542561078</v>
      </c>
      <c r="R25" s="30"/>
    </row>
    <row r="26" spans="1:18" x14ac:dyDescent="0.25">
      <c r="A26" s="5" t="s">
        <v>113</v>
      </c>
      <c r="B26" s="15">
        <v>5.37</v>
      </c>
      <c r="C26" s="8" t="s">
        <v>139</v>
      </c>
      <c r="D26" s="15">
        <v>5.43</v>
      </c>
      <c r="E26" s="8" t="s">
        <v>139</v>
      </c>
      <c r="F26" s="15">
        <v>5.12</v>
      </c>
      <c r="G26" s="8" t="s">
        <v>139</v>
      </c>
      <c r="H26" s="19">
        <v>5.3</v>
      </c>
      <c r="I26" s="8" t="s">
        <v>139</v>
      </c>
      <c r="J26" s="15">
        <v>5.47</v>
      </c>
      <c r="K26" s="8" t="s">
        <v>139</v>
      </c>
      <c r="L26" s="15">
        <v>5.93</v>
      </c>
      <c r="M26" s="8" t="s">
        <v>139</v>
      </c>
      <c r="N26" s="19">
        <v>4.4000000000000004</v>
      </c>
      <c r="O26" s="8" t="s">
        <v>139</v>
      </c>
      <c r="P26" s="26">
        <f t="shared" si="0"/>
        <v>5.2885714285714291</v>
      </c>
      <c r="Q26" s="27">
        <f t="shared" si="1"/>
        <v>6.850481125092525</v>
      </c>
      <c r="R26" s="30"/>
    </row>
    <row r="27" spans="1:18" x14ac:dyDescent="0.25">
      <c r="A27" s="5" t="s">
        <v>114</v>
      </c>
      <c r="B27" s="14">
        <v>7.84</v>
      </c>
      <c r="C27" s="7" t="s">
        <v>139</v>
      </c>
      <c r="D27" s="7" t="s">
        <v>141</v>
      </c>
      <c r="E27" s="7" t="s">
        <v>139</v>
      </c>
      <c r="F27" s="14">
        <v>8.6199999999999992</v>
      </c>
      <c r="G27" s="7" t="s">
        <v>139</v>
      </c>
      <c r="H27" s="14">
        <v>9.3800000000000008</v>
      </c>
      <c r="I27" s="7" t="s">
        <v>139</v>
      </c>
      <c r="J27" s="14">
        <v>8.56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  <c r="P27" s="26">
        <f t="shared" si="0"/>
        <v>8.6000000000000014</v>
      </c>
      <c r="Q27" s="27">
        <f t="shared" si="1"/>
        <v>11.139896373056997</v>
      </c>
      <c r="R27" s="30"/>
    </row>
    <row r="28" spans="1:18" x14ac:dyDescent="0.25">
      <c r="A28" s="5" t="s">
        <v>115</v>
      </c>
      <c r="B28" s="15">
        <v>6.18</v>
      </c>
      <c r="C28" s="8" t="s">
        <v>139</v>
      </c>
      <c r="D28" s="15">
        <v>4.82</v>
      </c>
      <c r="E28" s="8" t="s">
        <v>139</v>
      </c>
      <c r="F28" s="15">
        <v>4.6399999999999997</v>
      </c>
      <c r="G28" s="8" t="s">
        <v>139</v>
      </c>
      <c r="H28" s="15">
        <v>5.74</v>
      </c>
      <c r="I28" s="8" t="s">
        <v>139</v>
      </c>
      <c r="J28" s="15">
        <v>5.93</v>
      </c>
      <c r="K28" s="8" t="s">
        <v>139</v>
      </c>
      <c r="L28" s="15">
        <v>5.53</v>
      </c>
      <c r="M28" s="8" t="s">
        <v>139</v>
      </c>
      <c r="N28" s="19">
        <v>5.8</v>
      </c>
      <c r="O28" s="8" t="s">
        <v>139</v>
      </c>
      <c r="P28" s="26">
        <f t="shared" si="0"/>
        <v>5.5200000000000005</v>
      </c>
      <c r="Q28" s="27">
        <f t="shared" si="1"/>
        <v>7.1502590673575135</v>
      </c>
      <c r="R28" s="30"/>
    </row>
    <row r="29" spans="1:18" x14ac:dyDescent="0.25">
      <c r="A29" s="5" t="s">
        <v>116</v>
      </c>
      <c r="B29" s="14">
        <v>4.46</v>
      </c>
      <c r="C29" s="7" t="s">
        <v>139</v>
      </c>
      <c r="D29" s="14">
        <v>4.79</v>
      </c>
      <c r="E29" s="7" t="s">
        <v>139</v>
      </c>
      <c r="F29" s="14">
        <v>3.98</v>
      </c>
      <c r="G29" s="7" t="s">
        <v>139</v>
      </c>
      <c r="H29" s="14">
        <v>4.3099999999999996</v>
      </c>
      <c r="I29" s="7" t="s">
        <v>139</v>
      </c>
      <c r="J29" s="14">
        <v>5.23</v>
      </c>
      <c r="K29" s="7" t="s">
        <v>139</v>
      </c>
      <c r="L29" s="14">
        <v>4.9800000000000004</v>
      </c>
      <c r="M29" s="7" t="s">
        <v>139</v>
      </c>
      <c r="N29" s="14">
        <v>5.25</v>
      </c>
      <c r="O29" s="7" t="s">
        <v>143</v>
      </c>
      <c r="P29" s="26">
        <f t="shared" si="0"/>
        <v>4.7142857142857144</v>
      </c>
      <c r="Q29" s="27">
        <f t="shared" si="1"/>
        <v>6.1065877128053296</v>
      </c>
      <c r="R29" s="30"/>
    </row>
    <row r="30" spans="1:18" x14ac:dyDescent="0.25">
      <c r="A30" s="5" t="s">
        <v>117</v>
      </c>
      <c r="B30" s="15">
        <v>2.44</v>
      </c>
      <c r="C30" s="8" t="s">
        <v>139</v>
      </c>
      <c r="D30" s="15">
        <v>2.13</v>
      </c>
      <c r="E30" s="8" t="s">
        <v>139</v>
      </c>
      <c r="F30" s="15">
        <v>2.59</v>
      </c>
      <c r="G30" s="8" t="s">
        <v>139</v>
      </c>
      <c r="H30" s="19">
        <v>2.7</v>
      </c>
      <c r="I30" s="8" t="s">
        <v>139</v>
      </c>
      <c r="J30" s="15">
        <v>2.77</v>
      </c>
      <c r="K30" s="8" t="s">
        <v>139</v>
      </c>
      <c r="L30" s="15">
        <v>2.42</v>
      </c>
      <c r="M30" s="8" t="s">
        <v>139</v>
      </c>
      <c r="N30" s="15">
        <v>1.96</v>
      </c>
      <c r="O30" s="8" t="s">
        <v>142</v>
      </c>
      <c r="P30" s="26">
        <f t="shared" si="0"/>
        <v>2.4299999999999997</v>
      </c>
      <c r="Q30" s="27">
        <f t="shared" si="1"/>
        <v>3.1476683937823831</v>
      </c>
      <c r="R30" s="30"/>
    </row>
    <row r="31" spans="1:18" x14ac:dyDescent="0.25">
      <c r="A31" s="5" t="s">
        <v>118</v>
      </c>
      <c r="B31" s="14">
        <v>3.94</v>
      </c>
      <c r="C31" s="7" t="s">
        <v>139</v>
      </c>
      <c r="D31" s="14">
        <v>4.8899999999999997</v>
      </c>
      <c r="E31" s="7" t="s">
        <v>139</v>
      </c>
      <c r="F31" s="14">
        <v>4.79</v>
      </c>
      <c r="G31" s="7" t="s">
        <v>139</v>
      </c>
      <c r="H31" s="14">
        <v>4.75</v>
      </c>
      <c r="I31" s="7" t="s">
        <v>139</v>
      </c>
      <c r="J31" s="14">
        <v>2.97</v>
      </c>
      <c r="K31" s="7" t="s">
        <v>139</v>
      </c>
      <c r="L31" s="18">
        <v>4.8</v>
      </c>
      <c r="M31" s="7" t="s">
        <v>139</v>
      </c>
      <c r="N31" s="14">
        <v>4.18</v>
      </c>
      <c r="O31" s="7" t="s">
        <v>139</v>
      </c>
      <c r="P31" s="26">
        <f t="shared" si="0"/>
        <v>4.3314285714285718</v>
      </c>
      <c r="Q31" s="27">
        <f t="shared" si="1"/>
        <v>5.6106587712805336</v>
      </c>
      <c r="R31" s="30"/>
    </row>
    <row r="32" spans="1:18" x14ac:dyDescent="0.25">
      <c r="A32" s="5" t="s">
        <v>119</v>
      </c>
      <c r="B32" s="15">
        <v>5.19</v>
      </c>
      <c r="C32" s="8" t="s">
        <v>139</v>
      </c>
      <c r="D32" s="15">
        <v>5.03</v>
      </c>
      <c r="E32" s="8" t="s">
        <v>139</v>
      </c>
      <c r="F32" s="15">
        <v>4.38</v>
      </c>
      <c r="G32" s="8" t="s">
        <v>139</v>
      </c>
      <c r="H32" s="15">
        <v>5.23</v>
      </c>
      <c r="I32" s="8" t="s">
        <v>139</v>
      </c>
      <c r="J32" s="19">
        <v>5.8</v>
      </c>
      <c r="K32" s="8" t="s">
        <v>139</v>
      </c>
      <c r="L32" s="15">
        <v>5.77</v>
      </c>
      <c r="M32" s="8" t="s">
        <v>139</v>
      </c>
      <c r="N32" s="15">
        <v>5.47</v>
      </c>
      <c r="O32" s="8" t="s">
        <v>139</v>
      </c>
      <c r="P32" s="26">
        <f t="shared" si="0"/>
        <v>5.2671428571428578</v>
      </c>
      <c r="Q32" s="27">
        <f t="shared" si="1"/>
        <v>6.8227239082161368</v>
      </c>
      <c r="R32" s="30"/>
    </row>
    <row r="33" spans="1:18" x14ac:dyDescent="0.25">
      <c r="A33" s="5" t="s">
        <v>120</v>
      </c>
      <c r="B33" s="7" t="s">
        <v>141</v>
      </c>
      <c r="C33" s="7" t="s">
        <v>139</v>
      </c>
      <c r="D33" s="14">
        <v>4.74</v>
      </c>
      <c r="E33" s="7" t="s">
        <v>139</v>
      </c>
      <c r="F33" s="14">
        <v>4.7699999999999996</v>
      </c>
      <c r="G33" s="7" t="s">
        <v>139</v>
      </c>
      <c r="H33" s="14">
        <v>4.8099999999999996</v>
      </c>
      <c r="I33" s="7" t="s">
        <v>139</v>
      </c>
      <c r="J33" s="14">
        <v>5.52</v>
      </c>
      <c r="K33" s="7" t="s">
        <v>139</v>
      </c>
      <c r="L33" s="14">
        <v>5.61</v>
      </c>
      <c r="M33" s="7" t="s">
        <v>139</v>
      </c>
      <c r="N33" s="14">
        <v>5.09</v>
      </c>
      <c r="O33" s="7" t="s">
        <v>139</v>
      </c>
      <c r="P33" s="26">
        <f t="shared" si="0"/>
        <v>5.09</v>
      </c>
      <c r="Q33" s="27">
        <f t="shared" si="1"/>
        <v>6.5932642487046627</v>
      </c>
      <c r="R33" s="30"/>
    </row>
    <row r="34" spans="1:18" x14ac:dyDescent="0.25">
      <c r="A34" s="5" t="s">
        <v>121</v>
      </c>
      <c r="B34" s="15">
        <v>3.88</v>
      </c>
      <c r="C34" s="8" t="s">
        <v>139</v>
      </c>
      <c r="D34" s="15">
        <v>4.18</v>
      </c>
      <c r="E34" s="8" t="s">
        <v>139</v>
      </c>
      <c r="F34" s="15">
        <v>2.82</v>
      </c>
      <c r="G34" s="8" t="s">
        <v>139</v>
      </c>
      <c r="H34" s="15">
        <v>4.62</v>
      </c>
      <c r="I34" s="8" t="s">
        <v>139</v>
      </c>
      <c r="J34" s="15">
        <v>3.46</v>
      </c>
      <c r="K34" s="8" t="s">
        <v>139</v>
      </c>
      <c r="L34" s="15">
        <v>3.23</v>
      </c>
      <c r="M34" s="8" t="s">
        <v>139</v>
      </c>
      <c r="N34" s="15">
        <v>3.76</v>
      </c>
      <c r="O34" s="8" t="s">
        <v>139</v>
      </c>
      <c r="P34" s="26">
        <f t="shared" si="0"/>
        <v>3.7071428571428577</v>
      </c>
      <c r="Q34" s="27">
        <f t="shared" si="1"/>
        <v>4.8019985196151005</v>
      </c>
      <c r="R34" s="30"/>
    </row>
    <row r="35" spans="1:18" x14ac:dyDescent="0.25">
      <c r="A35" s="5" t="s">
        <v>122</v>
      </c>
      <c r="B35" s="14">
        <v>6.33</v>
      </c>
      <c r="C35" s="7" t="s">
        <v>139</v>
      </c>
      <c r="D35" s="14">
        <v>6.99</v>
      </c>
      <c r="E35" s="7" t="s">
        <v>139</v>
      </c>
      <c r="F35" s="14">
        <v>4.3499999999999996</v>
      </c>
      <c r="G35" s="7" t="s">
        <v>139</v>
      </c>
      <c r="H35" s="14">
        <v>7.41</v>
      </c>
      <c r="I35" s="7" t="s">
        <v>139</v>
      </c>
      <c r="J35" s="14">
        <v>7.16</v>
      </c>
      <c r="K35" s="7" t="s">
        <v>139</v>
      </c>
      <c r="L35" s="14">
        <v>6.32</v>
      </c>
      <c r="M35" s="7" t="s">
        <v>139</v>
      </c>
      <c r="N35" s="14">
        <v>6.89</v>
      </c>
      <c r="O35" s="7" t="s">
        <v>139</v>
      </c>
      <c r="P35" s="26">
        <f t="shared" si="0"/>
        <v>6.4928571428571429</v>
      </c>
      <c r="Q35" s="27">
        <f t="shared" si="1"/>
        <v>8.410436713545522</v>
      </c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15">
        <v>3.46</v>
      </c>
      <c r="O36" s="8" t="s">
        <v>142</v>
      </c>
      <c r="P36" s="26"/>
      <c r="Q36" s="27"/>
      <c r="R36" s="30"/>
    </row>
    <row r="37" spans="1:18" x14ac:dyDescent="0.25">
      <c r="A37" s="5" t="s">
        <v>124</v>
      </c>
      <c r="B37" s="18">
        <v>4.5999999999999996</v>
      </c>
      <c r="C37" s="7" t="s">
        <v>139</v>
      </c>
      <c r="D37" s="14">
        <v>5.24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  <c r="P37" s="26">
        <f t="shared" si="0"/>
        <v>4.92</v>
      </c>
      <c r="Q37" s="27">
        <f t="shared" si="1"/>
        <v>6.3730569948186524</v>
      </c>
      <c r="R37" s="30"/>
    </row>
    <row r="38" spans="1:18" x14ac:dyDescent="0.25">
      <c r="A38" s="5" t="s">
        <v>125</v>
      </c>
      <c r="B38" s="15">
        <v>4.42</v>
      </c>
      <c r="C38" s="8" t="s">
        <v>139</v>
      </c>
      <c r="D38" s="15">
        <v>6.17</v>
      </c>
      <c r="E38" s="8" t="s">
        <v>139</v>
      </c>
      <c r="F38" s="15">
        <v>5.72</v>
      </c>
      <c r="G38" s="8" t="s">
        <v>139</v>
      </c>
      <c r="H38" s="15">
        <v>5.82</v>
      </c>
      <c r="I38" s="8" t="s">
        <v>139</v>
      </c>
      <c r="J38" s="15">
        <v>6.29</v>
      </c>
      <c r="K38" s="8" t="s">
        <v>139</v>
      </c>
      <c r="L38" s="15">
        <v>5.19</v>
      </c>
      <c r="M38" s="8" t="s">
        <v>139</v>
      </c>
      <c r="N38" s="15">
        <v>5.96</v>
      </c>
      <c r="O38" s="8" t="s">
        <v>143</v>
      </c>
      <c r="P38" s="26">
        <f t="shared" si="0"/>
        <v>5.652857142857143</v>
      </c>
      <c r="Q38" s="27">
        <f t="shared" si="1"/>
        <v>7.3223538119911176</v>
      </c>
      <c r="R38" s="30"/>
    </row>
    <row r="39" spans="1:18" x14ac:dyDescent="0.25">
      <c r="A39" s="5" t="s">
        <v>126</v>
      </c>
      <c r="B39" s="14">
        <v>7.81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14">
        <v>7.08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  <c r="P39" s="26">
        <f t="shared" si="0"/>
        <v>7.4450000000000003</v>
      </c>
      <c r="Q39" s="27">
        <f t="shared" si="1"/>
        <v>9.6437823834196887</v>
      </c>
      <c r="R39" s="30" t="s">
        <v>200</v>
      </c>
    </row>
    <row r="40" spans="1:18" ht="11.45" customHeight="1" x14ac:dyDescent="0.25">
      <c r="P40" s="28">
        <f>AVERAGEIF(P14:P39,"&gt;0")</f>
        <v>5.4403857142857133</v>
      </c>
      <c r="Q40" s="29">
        <f t="shared" si="1"/>
        <v>7.0471317542561049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143</v>
      </c>
      <c r="B44" s="2" t="s">
        <v>147</v>
      </c>
    </row>
    <row r="45" spans="1:18" x14ac:dyDescent="0.25">
      <c r="A45" s="1" t="s">
        <v>142</v>
      </c>
      <c r="B45" s="2" t="s">
        <v>148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O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5" x14ac:dyDescent="0.25">
      <c r="A1" s="2" t="s">
        <v>183</v>
      </c>
    </row>
    <row r="2" spans="1:15" x14ac:dyDescent="0.25">
      <c r="A2" s="2" t="s">
        <v>136</v>
      </c>
      <c r="B2" s="1" t="s">
        <v>0</v>
      </c>
    </row>
    <row r="3" spans="1:15" x14ac:dyDescent="0.25">
      <c r="A3" s="2" t="s">
        <v>137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72</v>
      </c>
    </row>
    <row r="7" spans="1:15" x14ac:dyDescent="0.25">
      <c r="A7" s="1" t="s">
        <v>14</v>
      </c>
      <c r="C7" s="2" t="s">
        <v>18</v>
      </c>
    </row>
    <row r="8" spans="1:15" x14ac:dyDescent="0.25"/>
    <row r="9" spans="1:15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</row>
    <row r="10" spans="1:15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</row>
    <row r="11" spans="1:15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</row>
    <row r="12" spans="1:15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</row>
    <row r="13" spans="1:15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</row>
    <row r="14" spans="1:15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</row>
    <row r="15" spans="1:15" x14ac:dyDescent="0.25">
      <c r="A15" s="5" t="s">
        <v>102</v>
      </c>
      <c r="B15" s="7" t="s">
        <v>141</v>
      </c>
      <c r="C15" s="7" t="s">
        <v>139</v>
      </c>
      <c r="D15" s="7" t="s">
        <v>141</v>
      </c>
      <c r="E15" s="7" t="s">
        <v>139</v>
      </c>
      <c r="F15" s="7" t="s">
        <v>141</v>
      </c>
      <c r="G15" s="7" t="s">
        <v>139</v>
      </c>
      <c r="H15" s="7" t="s">
        <v>141</v>
      </c>
      <c r="I15" s="7" t="s">
        <v>139</v>
      </c>
      <c r="J15" s="7" t="s">
        <v>141</v>
      </c>
      <c r="K15" s="7" t="s">
        <v>139</v>
      </c>
      <c r="L15" s="7" t="s">
        <v>141</v>
      </c>
      <c r="M15" s="7" t="s">
        <v>139</v>
      </c>
      <c r="N15" s="7" t="s">
        <v>141</v>
      </c>
      <c r="O15" s="7" t="s">
        <v>139</v>
      </c>
    </row>
    <row r="16" spans="1:15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</row>
    <row r="17" spans="1:15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</row>
    <row r="18" spans="1:15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</row>
    <row r="19" spans="1:15" x14ac:dyDescent="0.25">
      <c r="A19" s="5" t="s">
        <v>106</v>
      </c>
      <c r="B19" s="7" t="s">
        <v>141</v>
      </c>
      <c r="C19" s="7" t="s">
        <v>139</v>
      </c>
      <c r="D19" s="7" t="s">
        <v>141</v>
      </c>
      <c r="E19" s="7" t="s">
        <v>139</v>
      </c>
      <c r="F19" s="7" t="s">
        <v>141</v>
      </c>
      <c r="G19" s="7" t="s">
        <v>139</v>
      </c>
      <c r="H19" s="7" t="s">
        <v>141</v>
      </c>
      <c r="I19" s="7" t="s">
        <v>139</v>
      </c>
      <c r="J19" s="7" t="s">
        <v>141</v>
      </c>
      <c r="K19" s="7" t="s">
        <v>139</v>
      </c>
      <c r="L19" s="7" t="s">
        <v>141</v>
      </c>
      <c r="M19" s="7" t="s">
        <v>139</v>
      </c>
      <c r="N19" s="7" t="s">
        <v>141</v>
      </c>
      <c r="O19" s="7" t="s">
        <v>139</v>
      </c>
    </row>
    <row r="20" spans="1:15" x14ac:dyDescent="0.25">
      <c r="A20" s="5" t="s">
        <v>107</v>
      </c>
      <c r="B20" s="8" t="s">
        <v>141</v>
      </c>
      <c r="C20" s="8" t="s">
        <v>139</v>
      </c>
      <c r="D20" s="8" t="s">
        <v>141</v>
      </c>
      <c r="E20" s="8" t="s">
        <v>139</v>
      </c>
      <c r="F20" s="8" t="s">
        <v>141</v>
      </c>
      <c r="G20" s="8" t="s">
        <v>139</v>
      </c>
      <c r="H20" s="8" t="s">
        <v>141</v>
      </c>
      <c r="I20" s="8" t="s">
        <v>139</v>
      </c>
      <c r="J20" s="8" t="s">
        <v>141</v>
      </c>
      <c r="K20" s="8" t="s">
        <v>139</v>
      </c>
      <c r="L20" s="8" t="s">
        <v>141</v>
      </c>
      <c r="M20" s="8" t="s">
        <v>139</v>
      </c>
      <c r="N20" s="8" t="s">
        <v>141</v>
      </c>
      <c r="O20" s="8" t="s">
        <v>139</v>
      </c>
    </row>
    <row r="21" spans="1:15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</row>
    <row r="22" spans="1:15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8" t="s">
        <v>141</v>
      </c>
      <c r="M22" s="8" t="s">
        <v>139</v>
      </c>
      <c r="N22" s="8" t="s">
        <v>141</v>
      </c>
      <c r="O22" s="8" t="s">
        <v>139</v>
      </c>
    </row>
    <row r="23" spans="1:15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</row>
    <row r="24" spans="1:15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</row>
    <row r="25" spans="1:15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</row>
    <row r="26" spans="1:15" x14ac:dyDescent="0.25">
      <c r="A26" s="5" t="s">
        <v>113</v>
      </c>
      <c r="B26" s="8" t="s">
        <v>141</v>
      </c>
      <c r="C26" s="8" t="s">
        <v>139</v>
      </c>
      <c r="D26" s="8" t="s">
        <v>141</v>
      </c>
      <c r="E26" s="8" t="s">
        <v>139</v>
      </c>
      <c r="F26" s="8" t="s">
        <v>141</v>
      </c>
      <c r="G26" s="8" t="s">
        <v>139</v>
      </c>
      <c r="H26" s="8" t="s">
        <v>141</v>
      </c>
      <c r="I26" s="8" t="s">
        <v>139</v>
      </c>
      <c r="J26" s="8" t="s">
        <v>141</v>
      </c>
      <c r="K26" s="8" t="s">
        <v>139</v>
      </c>
      <c r="L26" s="8" t="s">
        <v>141</v>
      </c>
      <c r="M26" s="8" t="s">
        <v>139</v>
      </c>
      <c r="N26" s="8" t="s">
        <v>141</v>
      </c>
      <c r="O26" s="8" t="s">
        <v>139</v>
      </c>
    </row>
    <row r="27" spans="1:15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</row>
    <row r="28" spans="1:15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</row>
    <row r="29" spans="1:15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</row>
    <row r="30" spans="1:15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</row>
    <row r="31" spans="1:15" x14ac:dyDescent="0.25">
      <c r="A31" s="5" t="s">
        <v>118</v>
      </c>
      <c r="B31" s="7" t="s">
        <v>141</v>
      </c>
      <c r="C31" s="7" t="s">
        <v>139</v>
      </c>
      <c r="D31" s="7" t="s">
        <v>141</v>
      </c>
      <c r="E31" s="7" t="s">
        <v>139</v>
      </c>
      <c r="F31" s="7" t="s">
        <v>141</v>
      </c>
      <c r="G31" s="7" t="s">
        <v>139</v>
      </c>
      <c r="H31" s="7" t="s">
        <v>141</v>
      </c>
      <c r="I31" s="7" t="s">
        <v>139</v>
      </c>
      <c r="J31" s="7" t="s">
        <v>141</v>
      </c>
      <c r="K31" s="7" t="s">
        <v>139</v>
      </c>
      <c r="L31" s="7" t="s">
        <v>141</v>
      </c>
      <c r="M31" s="7" t="s">
        <v>139</v>
      </c>
      <c r="N31" s="7" t="s">
        <v>141</v>
      </c>
      <c r="O31" s="7" t="s">
        <v>139</v>
      </c>
    </row>
    <row r="32" spans="1:15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8" t="s">
        <v>141</v>
      </c>
      <c r="I32" s="8" t="s">
        <v>139</v>
      </c>
      <c r="J32" s="8" t="s">
        <v>141</v>
      </c>
      <c r="K32" s="8" t="s">
        <v>139</v>
      </c>
      <c r="L32" s="8" t="s">
        <v>141</v>
      </c>
      <c r="M32" s="8" t="s">
        <v>139</v>
      </c>
      <c r="N32" s="8" t="s">
        <v>141</v>
      </c>
      <c r="O32" s="8" t="s">
        <v>139</v>
      </c>
    </row>
    <row r="33" spans="1:15" x14ac:dyDescent="0.25">
      <c r="A33" s="5" t="s">
        <v>120</v>
      </c>
      <c r="B33" s="7" t="s">
        <v>141</v>
      </c>
      <c r="C33" s="7" t="s">
        <v>139</v>
      </c>
      <c r="D33" s="7" t="s">
        <v>141</v>
      </c>
      <c r="E33" s="7" t="s">
        <v>139</v>
      </c>
      <c r="F33" s="7" t="s">
        <v>141</v>
      </c>
      <c r="G33" s="7" t="s">
        <v>139</v>
      </c>
      <c r="H33" s="7" t="s">
        <v>141</v>
      </c>
      <c r="I33" s="7" t="s">
        <v>139</v>
      </c>
      <c r="J33" s="7" t="s">
        <v>141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</row>
    <row r="34" spans="1:15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</row>
    <row r="35" spans="1:15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</row>
    <row r="36" spans="1:15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</row>
    <row r="37" spans="1:15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</row>
    <row r="38" spans="1:15" x14ac:dyDescent="0.25">
      <c r="A38" s="5" t="s">
        <v>125</v>
      </c>
      <c r="B38" s="8" t="s">
        <v>141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</row>
    <row r="39" spans="1:15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</row>
    <row r="41" spans="1:15" x14ac:dyDescent="0.25">
      <c r="A41" s="1" t="s">
        <v>144</v>
      </c>
    </row>
    <row r="42" spans="1:15" x14ac:dyDescent="0.25">
      <c r="A42" s="1" t="s">
        <v>141</v>
      </c>
      <c r="B42" s="2" t="s">
        <v>145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O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5" x14ac:dyDescent="0.25">
      <c r="A1" s="2" t="s">
        <v>184</v>
      </c>
    </row>
    <row r="2" spans="1:15" x14ac:dyDescent="0.25">
      <c r="A2" s="2" t="s">
        <v>136</v>
      </c>
      <c r="B2" s="1" t="s">
        <v>0</v>
      </c>
    </row>
    <row r="3" spans="1:15" x14ac:dyDescent="0.25">
      <c r="A3" s="2" t="s">
        <v>137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74</v>
      </c>
    </row>
    <row r="7" spans="1:15" x14ac:dyDescent="0.25">
      <c r="A7" s="1" t="s">
        <v>14</v>
      </c>
      <c r="C7" s="2" t="s">
        <v>18</v>
      </c>
    </row>
    <row r="8" spans="1:15" x14ac:dyDescent="0.25"/>
    <row r="9" spans="1:15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</row>
    <row r="10" spans="1:15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</row>
    <row r="11" spans="1:15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</row>
    <row r="12" spans="1:15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</row>
    <row r="13" spans="1:15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</row>
    <row r="14" spans="1:15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</row>
    <row r="15" spans="1:15" x14ac:dyDescent="0.25">
      <c r="A15" s="5" t="s">
        <v>102</v>
      </c>
      <c r="B15" s="7" t="s">
        <v>141</v>
      </c>
      <c r="C15" s="7" t="s">
        <v>139</v>
      </c>
      <c r="D15" s="7" t="s">
        <v>141</v>
      </c>
      <c r="E15" s="7" t="s">
        <v>139</v>
      </c>
      <c r="F15" s="7" t="s">
        <v>141</v>
      </c>
      <c r="G15" s="7" t="s">
        <v>139</v>
      </c>
      <c r="H15" s="7" t="s">
        <v>141</v>
      </c>
      <c r="I15" s="7" t="s">
        <v>139</v>
      </c>
      <c r="J15" s="7" t="s">
        <v>141</v>
      </c>
      <c r="K15" s="7" t="s">
        <v>139</v>
      </c>
      <c r="L15" s="7" t="s">
        <v>141</v>
      </c>
      <c r="M15" s="7" t="s">
        <v>139</v>
      </c>
      <c r="N15" s="7" t="s">
        <v>141</v>
      </c>
      <c r="O15" s="7" t="s">
        <v>139</v>
      </c>
    </row>
    <row r="16" spans="1:15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</row>
    <row r="17" spans="1:15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</row>
    <row r="18" spans="1:15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</row>
    <row r="19" spans="1:15" x14ac:dyDescent="0.25">
      <c r="A19" s="5" t="s">
        <v>106</v>
      </c>
      <c r="B19" s="7" t="s">
        <v>141</v>
      </c>
      <c r="C19" s="7" t="s">
        <v>139</v>
      </c>
      <c r="D19" s="7" t="s">
        <v>141</v>
      </c>
      <c r="E19" s="7" t="s">
        <v>139</v>
      </c>
      <c r="F19" s="7" t="s">
        <v>141</v>
      </c>
      <c r="G19" s="7" t="s">
        <v>139</v>
      </c>
      <c r="H19" s="7" t="s">
        <v>141</v>
      </c>
      <c r="I19" s="7" t="s">
        <v>139</v>
      </c>
      <c r="J19" s="7" t="s">
        <v>141</v>
      </c>
      <c r="K19" s="7" t="s">
        <v>139</v>
      </c>
      <c r="L19" s="7" t="s">
        <v>141</v>
      </c>
      <c r="M19" s="7" t="s">
        <v>139</v>
      </c>
      <c r="N19" s="7" t="s">
        <v>141</v>
      </c>
      <c r="O19" s="7" t="s">
        <v>139</v>
      </c>
    </row>
    <row r="20" spans="1:15" x14ac:dyDescent="0.25">
      <c r="A20" s="5" t="s">
        <v>107</v>
      </c>
      <c r="B20" s="8" t="s">
        <v>141</v>
      </c>
      <c r="C20" s="8" t="s">
        <v>139</v>
      </c>
      <c r="D20" s="8" t="s">
        <v>141</v>
      </c>
      <c r="E20" s="8" t="s">
        <v>139</v>
      </c>
      <c r="F20" s="8" t="s">
        <v>141</v>
      </c>
      <c r="G20" s="8" t="s">
        <v>139</v>
      </c>
      <c r="H20" s="8" t="s">
        <v>141</v>
      </c>
      <c r="I20" s="8" t="s">
        <v>139</v>
      </c>
      <c r="J20" s="8" t="s">
        <v>141</v>
      </c>
      <c r="K20" s="8" t="s">
        <v>139</v>
      </c>
      <c r="L20" s="8" t="s">
        <v>141</v>
      </c>
      <c r="M20" s="8" t="s">
        <v>139</v>
      </c>
      <c r="N20" s="8" t="s">
        <v>141</v>
      </c>
      <c r="O20" s="8" t="s">
        <v>139</v>
      </c>
    </row>
    <row r="21" spans="1:15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</row>
    <row r="22" spans="1:15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8" t="s">
        <v>141</v>
      </c>
      <c r="M22" s="8" t="s">
        <v>139</v>
      </c>
      <c r="N22" s="8" t="s">
        <v>141</v>
      </c>
      <c r="O22" s="8" t="s">
        <v>139</v>
      </c>
    </row>
    <row r="23" spans="1:15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</row>
    <row r="24" spans="1:15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</row>
    <row r="25" spans="1:15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</row>
    <row r="26" spans="1:15" x14ac:dyDescent="0.25">
      <c r="A26" s="5" t="s">
        <v>113</v>
      </c>
      <c r="B26" s="8" t="s">
        <v>141</v>
      </c>
      <c r="C26" s="8" t="s">
        <v>139</v>
      </c>
      <c r="D26" s="8" t="s">
        <v>141</v>
      </c>
      <c r="E26" s="8" t="s">
        <v>139</v>
      </c>
      <c r="F26" s="8" t="s">
        <v>141</v>
      </c>
      <c r="G26" s="8" t="s">
        <v>139</v>
      </c>
      <c r="H26" s="8" t="s">
        <v>141</v>
      </c>
      <c r="I26" s="8" t="s">
        <v>139</v>
      </c>
      <c r="J26" s="8" t="s">
        <v>141</v>
      </c>
      <c r="K26" s="8" t="s">
        <v>139</v>
      </c>
      <c r="L26" s="8" t="s">
        <v>141</v>
      </c>
      <c r="M26" s="8" t="s">
        <v>139</v>
      </c>
      <c r="N26" s="8" t="s">
        <v>141</v>
      </c>
      <c r="O26" s="8" t="s">
        <v>139</v>
      </c>
    </row>
    <row r="27" spans="1:15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</row>
    <row r="28" spans="1:15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</row>
    <row r="29" spans="1:15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</row>
    <row r="30" spans="1:15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</row>
    <row r="31" spans="1:15" x14ac:dyDescent="0.25">
      <c r="A31" s="5" t="s">
        <v>118</v>
      </c>
      <c r="B31" s="7" t="s">
        <v>141</v>
      </c>
      <c r="C31" s="7" t="s">
        <v>139</v>
      </c>
      <c r="D31" s="7" t="s">
        <v>141</v>
      </c>
      <c r="E31" s="7" t="s">
        <v>139</v>
      </c>
      <c r="F31" s="7" t="s">
        <v>141</v>
      </c>
      <c r="G31" s="7" t="s">
        <v>139</v>
      </c>
      <c r="H31" s="7" t="s">
        <v>141</v>
      </c>
      <c r="I31" s="7" t="s">
        <v>139</v>
      </c>
      <c r="J31" s="7" t="s">
        <v>141</v>
      </c>
      <c r="K31" s="7" t="s">
        <v>139</v>
      </c>
      <c r="L31" s="7" t="s">
        <v>141</v>
      </c>
      <c r="M31" s="7" t="s">
        <v>139</v>
      </c>
      <c r="N31" s="7" t="s">
        <v>141</v>
      </c>
      <c r="O31" s="7" t="s">
        <v>139</v>
      </c>
    </row>
    <row r="32" spans="1:15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8" t="s">
        <v>141</v>
      </c>
      <c r="I32" s="8" t="s">
        <v>139</v>
      </c>
      <c r="J32" s="8" t="s">
        <v>141</v>
      </c>
      <c r="K32" s="8" t="s">
        <v>139</v>
      </c>
      <c r="L32" s="8" t="s">
        <v>141</v>
      </c>
      <c r="M32" s="8" t="s">
        <v>139</v>
      </c>
      <c r="N32" s="8" t="s">
        <v>141</v>
      </c>
      <c r="O32" s="8" t="s">
        <v>139</v>
      </c>
    </row>
    <row r="33" spans="1:15" x14ac:dyDescent="0.25">
      <c r="A33" s="5" t="s">
        <v>120</v>
      </c>
      <c r="B33" s="7" t="s">
        <v>141</v>
      </c>
      <c r="C33" s="7" t="s">
        <v>139</v>
      </c>
      <c r="D33" s="7" t="s">
        <v>141</v>
      </c>
      <c r="E33" s="7" t="s">
        <v>139</v>
      </c>
      <c r="F33" s="7" t="s">
        <v>141</v>
      </c>
      <c r="G33" s="7" t="s">
        <v>139</v>
      </c>
      <c r="H33" s="7" t="s">
        <v>141</v>
      </c>
      <c r="I33" s="7" t="s">
        <v>139</v>
      </c>
      <c r="J33" s="7" t="s">
        <v>141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</row>
    <row r="34" spans="1:15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</row>
    <row r="35" spans="1:15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</row>
    <row r="36" spans="1:15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</row>
    <row r="37" spans="1:15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</row>
    <row r="38" spans="1:15" x14ac:dyDescent="0.25">
      <c r="A38" s="5" t="s">
        <v>125</v>
      </c>
      <c r="B38" s="8" t="s">
        <v>141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</row>
    <row r="39" spans="1:15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</row>
    <row r="41" spans="1:15" x14ac:dyDescent="0.25">
      <c r="A41" s="1" t="s">
        <v>144</v>
      </c>
    </row>
    <row r="42" spans="1:15" x14ac:dyDescent="0.25">
      <c r="A42" s="1" t="s">
        <v>141</v>
      </c>
      <c r="B42" s="2" t="s">
        <v>145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O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5" x14ac:dyDescent="0.25">
      <c r="A1" s="2" t="s">
        <v>185</v>
      </c>
    </row>
    <row r="2" spans="1:15" x14ac:dyDescent="0.25">
      <c r="A2" s="2" t="s">
        <v>136</v>
      </c>
      <c r="B2" s="1" t="s">
        <v>0</v>
      </c>
    </row>
    <row r="3" spans="1:15" x14ac:dyDescent="0.25">
      <c r="A3" s="2" t="s">
        <v>137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76</v>
      </c>
    </row>
    <row r="7" spans="1:15" x14ac:dyDescent="0.25">
      <c r="A7" s="1" t="s">
        <v>14</v>
      </c>
      <c r="C7" s="2" t="s">
        <v>18</v>
      </c>
    </row>
    <row r="8" spans="1:15" x14ac:dyDescent="0.25"/>
    <row r="9" spans="1:15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</row>
    <row r="10" spans="1:15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</row>
    <row r="11" spans="1:15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</row>
    <row r="12" spans="1:15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</row>
    <row r="13" spans="1:15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</row>
    <row r="14" spans="1:15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</row>
    <row r="15" spans="1:15" x14ac:dyDescent="0.25">
      <c r="A15" s="5" t="s">
        <v>102</v>
      </c>
      <c r="B15" s="7" t="s">
        <v>141</v>
      </c>
      <c r="C15" s="7" t="s">
        <v>139</v>
      </c>
      <c r="D15" s="7" t="s">
        <v>141</v>
      </c>
      <c r="E15" s="7" t="s">
        <v>139</v>
      </c>
      <c r="F15" s="7" t="s">
        <v>141</v>
      </c>
      <c r="G15" s="7" t="s">
        <v>139</v>
      </c>
      <c r="H15" s="7" t="s">
        <v>141</v>
      </c>
      <c r="I15" s="7" t="s">
        <v>139</v>
      </c>
      <c r="J15" s="7" t="s">
        <v>141</v>
      </c>
      <c r="K15" s="7" t="s">
        <v>139</v>
      </c>
      <c r="L15" s="7" t="s">
        <v>141</v>
      </c>
      <c r="M15" s="7" t="s">
        <v>139</v>
      </c>
      <c r="N15" s="7" t="s">
        <v>141</v>
      </c>
      <c r="O15" s="7" t="s">
        <v>139</v>
      </c>
    </row>
    <row r="16" spans="1:15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</row>
    <row r="17" spans="1:15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</row>
    <row r="18" spans="1:15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</row>
    <row r="19" spans="1:15" x14ac:dyDescent="0.25">
      <c r="A19" s="5" t="s">
        <v>106</v>
      </c>
      <c r="B19" s="7" t="s">
        <v>141</v>
      </c>
      <c r="C19" s="7" t="s">
        <v>139</v>
      </c>
      <c r="D19" s="7" t="s">
        <v>141</v>
      </c>
      <c r="E19" s="7" t="s">
        <v>139</v>
      </c>
      <c r="F19" s="7" t="s">
        <v>141</v>
      </c>
      <c r="G19" s="7" t="s">
        <v>139</v>
      </c>
      <c r="H19" s="7" t="s">
        <v>141</v>
      </c>
      <c r="I19" s="7" t="s">
        <v>139</v>
      </c>
      <c r="J19" s="7" t="s">
        <v>141</v>
      </c>
      <c r="K19" s="7" t="s">
        <v>139</v>
      </c>
      <c r="L19" s="7" t="s">
        <v>141</v>
      </c>
      <c r="M19" s="7" t="s">
        <v>139</v>
      </c>
      <c r="N19" s="7" t="s">
        <v>141</v>
      </c>
      <c r="O19" s="7" t="s">
        <v>139</v>
      </c>
    </row>
    <row r="20" spans="1:15" x14ac:dyDescent="0.25">
      <c r="A20" s="5" t="s">
        <v>107</v>
      </c>
      <c r="B20" s="8" t="s">
        <v>141</v>
      </c>
      <c r="C20" s="8" t="s">
        <v>139</v>
      </c>
      <c r="D20" s="8" t="s">
        <v>141</v>
      </c>
      <c r="E20" s="8" t="s">
        <v>139</v>
      </c>
      <c r="F20" s="8" t="s">
        <v>141</v>
      </c>
      <c r="G20" s="8" t="s">
        <v>139</v>
      </c>
      <c r="H20" s="8" t="s">
        <v>141</v>
      </c>
      <c r="I20" s="8" t="s">
        <v>139</v>
      </c>
      <c r="J20" s="8" t="s">
        <v>141</v>
      </c>
      <c r="K20" s="8" t="s">
        <v>139</v>
      </c>
      <c r="L20" s="8" t="s">
        <v>141</v>
      </c>
      <c r="M20" s="8" t="s">
        <v>139</v>
      </c>
      <c r="N20" s="8" t="s">
        <v>141</v>
      </c>
      <c r="O20" s="8" t="s">
        <v>139</v>
      </c>
    </row>
    <row r="21" spans="1:15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</row>
    <row r="22" spans="1:15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8" t="s">
        <v>141</v>
      </c>
      <c r="M22" s="8" t="s">
        <v>139</v>
      </c>
      <c r="N22" s="8" t="s">
        <v>141</v>
      </c>
      <c r="O22" s="8" t="s">
        <v>139</v>
      </c>
    </row>
    <row r="23" spans="1:15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</row>
    <row r="24" spans="1:15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</row>
    <row r="25" spans="1:15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</row>
    <row r="26" spans="1:15" x14ac:dyDescent="0.25">
      <c r="A26" s="5" t="s">
        <v>113</v>
      </c>
      <c r="B26" s="8" t="s">
        <v>141</v>
      </c>
      <c r="C26" s="8" t="s">
        <v>139</v>
      </c>
      <c r="D26" s="8" t="s">
        <v>141</v>
      </c>
      <c r="E26" s="8" t="s">
        <v>139</v>
      </c>
      <c r="F26" s="8" t="s">
        <v>141</v>
      </c>
      <c r="G26" s="8" t="s">
        <v>139</v>
      </c>
      <c r="H26" s="8" t="s">
        <v>141</v>
      </c>
      <c r="I26" s="8" t="s">
        <v>139</v>
      </c>
      <c r="J26" s="8" t="s">
        <v>141</v>
      </c>
      <c r="K26" s="8" t="s">
        <v>139</v>
      </c>
      <c r="L26" s="8" t="s">
        <v>141</v>
      </c>
      <c r="M26" s="8" t="s">
        <v>139</v>
      </c>
      <c r="N26" s="8" t="s">
        <v>141</v>
      </c>
      <c r="O26" s="8" t="s">
        <v>139</v>
      </c>
    </row>
    <row r="27" spans="1:15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</row>
    <row r="28" spans="1:15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</row>
    <row r="29" spans="1:15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</row>
    <row r="30" spans="1:15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</row>
    <row r="31" spans="1:15" x14ac:dyDescent="0.25">
      <c r="A31" s="5" t="s">
        <v>118</v>
      </c>
      <c r="B31" s="7" t="s">
        <v>141</v>
      </c>
      <c r="C31" s="7" t="s">
        <v>139</v>
      </c>
      <c r="D31" s="7" t="s">
        <v>141</v>
      </c>
      <c r="E31" s="7" t="s">
        <v>139</v>
      </c>
      <c r="F31" s="7" t="s">
        <v>141</v>
      </c>
      <c r="G31" s="7" t="s">
        <v>139</v>
      </c>
      <c r="H31" s="7" t="s">
        <v>141</v>
      </c>
      <c r="I31" s="7" t="s">
        <v>139</v>
      </c>
      <c r="J31" s="7" t="s">
        <v>141</v>
      </c>
      <c r="K31" s="7" t="s">
        <v>139</v>
      </c>
      <c r="L31" s="7" t="s">
        <v>141</v>
      </c>
      <c r="M31" s="7" t="s">
        <v>139</v>
      </c>
      <c r="N31" s="7" t="s">
        <v>141</v>
      </c>
      <c r="O31" s="7" t="s">
        <v>139</v>
      </c>
    </row>
    <row r="32" spans="1:15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8" t="s">
        <v>141</v>
      </c>
      <c r="I32" s="8" t="s">
        <v>139</v>
      </c>
      <c r="J32" s="8" t="s">
        <v>141</v>
      </c>
      <c r="K32" s="8" t="s">
        <v>139</v>
      </c>
      <c r="L32" s="8" t="s">
        <v>141</v>
      </c>
      <c r="M32" s="8" t="s">
        <v>139</v>
      </c>
      <c r="N32" s="8" t="s">
        <v>141</v>
      </c>
      <c r="O32" s="8" t="s">
        <v>139</v>
      </c>
    </row>
    <row r="33" spans="1:15" x14ac:dyDescent="0.25">
      <c r="A33" s="5" t="s">
        <v>120</v>
      </c>
      <c r="B33" s="7" t="s">
        <v>141</v>
      </c>
      <c r="C33" s="7" t="s">
        <v>139</v>
      </c>
      <c r="D33" s="7" t="s">
        <v>141</v>
      </c>
      <c r="E33" s="7" t="s">
        <v>139</v>
      </c>
      <c r="F33" s="7" t="s">
        <v>141</v>
      </c>
      <c r="G33" s="7" t="s">
        <v>139</v>
      </c>
      <c r="H33" s="7" t="s">
        <v>141</v>
      </c>
      <c r="I33" s="7" t="s">
        <v>139</v>
      </c>
      <c r="J33" s="7" t="s">
        <v>141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</row>
    <row r="34" spans="1:15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</row>
    <row r="35" spans="1:15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</row>
    <row r="36" spans="1:15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</row>
    <row r="37" spans="1:15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</row>
    <row r="38" spans="1:15" x14ac:dyDescent="0.25">
      <c r="A38" s="5" t="s">
        <v>125</v>
      </c>
      <c r="B38" s="8" t="s">
        <v>141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</row>
    <row r="39" spans="1:15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</row>
    <row r="41" spans="1:15" x14ac:dyDescent="0.25">
      <c r="A41" s="1" t="s">
        <v>144</v>
      </c>
    </row>
    <row r="42" spans="1:15" x14ac:dyDescent="0.25">
      <c r="A42" s="1" t="s">
        <v>141</v>
      </c>
      <c r="B42" s="2" t="s">
        <v>145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O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5" x14ac:dyDescent="0.25">
      <c r="A1" s="2" t="s">
        <v>186</v>
      </c>
    </row>
    <row r="2" spans="1:15" x14ac:dyDescent="0.25">
      <c r="A2" s="2" t="s">
        <v>136</v>
      </c>
      <c r="B2" s="1" t="s">
        <v>0</v>
      </c>
    </row>
    <row r="3" spans="1:15" x14ac:dyDescent="0.25">
      <c r="A3" s="2" t="s">
        <v>137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78</v>
      </c>
    </row>
    <row r="7" spans="1:15" x14ac:dyDescent="0.25">
      <c r="A7" s="1" t="s">
        <v>14</v>
      </c>
      <c r="C7" s="2" t="s">
        <v>18</v>
      </c>
    </row>
    <row r="8" spans="1:15" x14ac:dyDescent="0.25"/>
    <row r="9" spans="1:15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</row>
    <row r="10" spans="1:15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</row>
    <row r="11" spans="1:15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</row>
    <row r="12" spans="1:15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</row>
    <row r="13" spans="1:15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</row>
    <row r="14" spans="1:15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</row>
    <row r="15" spans="1:15" x14ac:dyDescent="0.25">
      <c r="A15" s="5" t="s">
        <v>102</v>
      </c>
      <c r="B15" s="7" t="s">
        <v>141</v>
      </c>
      <c r="C15" s="7" t="s">
        <v>139</v>
      </c>
      <c r="D15" s="7" t="s">
        <v>141</v>
      </c>
      <c r="E15" s="7" t="s">
        <v>139</v>
      </c>
      <c r="F15" s="7" t="s">
        <v>141</v>
      </c>
      <c r="G15" s="7" t="s">
        <v>139</v>
      </c>
      <c r="H15" s="7" t="s">
        <v>141</v>
      </c>
      <c r="I15" s="7" t="s">
        <v>139</v>
      </c>
      <c r="J15" s="7" t="s">
        <v>141</v>
      </c>
      <c r="K15" s="7" t="s">
        <v>139</v>
      </c>
      <c r="L15" s="7" t="s">
        <v>141</v>
      </c>
      <c r="M15" s="7" t="s">
        <v>139</v>
      </c>
      <c r="N15" s="7" t="s">
        <v>141</v>
      </c>
      <c r="O15" s="7" t="s">
        <v>139</v>
      </c>
    </row>
    <row r="16" spans="1:15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</row>
    <row r="17" spans="1:15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</row>
    <row r="18" spans="1:15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</row>
    <row r="19" spans="1:15" x14ac:dyDescent="0.25">
      <c r="A19" s="5" t="s">
        <v>106</v>
      </c>
      <c r="B19" s="7" t="s">
        <v>141</v>
      </c>
      <c r="C19" s="7" t="s">
        <v>139</v>
      </c>
      <c r="D19" s="7" t="s">
        <v>141</v>
      </c>
      <c r="E19" s="7" t="s">
        <v>139</v>
      </c>
      <c r="F19" s="7" t="s">
        <v>141</v>
      </c>
      <c r="G19" s="7" t="s">
        <v>139</v>
      </c>
      <c r="H19" s="7" t="s">
        <v>141</v>
      </c>
      <c r="I19" s="7" t="s">
        <v>139</v>
      </c>
      <c r="J19" s="7" t="s">
        <v>141</v>
      </c>
      <c r="K19" s="7" t="s">
        <v>139</v>
      </c>
      <c r="L19" s="7" t="s">
        <v>141</v>
      </c>
      <c r="M19" s="7" t="s">
        <v>139</v>
      </c>
      <c r="N19" s="7" t="s">
        <v>141</v>
      </c>
      <c r="O19" s="7" t="s">
        <v>139</v>
      </c>
    </row>
    <row r="20" spans="1:15" x14ac:dyDescent="0.25">
      <c r="A20" s="5" t="s">
        <v>107</v>
      </c>
      <c r="B20" s="8" t="s">
        <v>141</v>
      </c>
      <c r="C20" s="8" t="s">
        <v>139</v>
      </c>
      <c r="D20" s="8" t="s">
        <v>141</v>
      </c>
      <c r="E20" s="8" t="s">
        <v>139</v>
      </c>
      <c r="F20" s="8" t="s">
        <v>141</v>
      </c>
      <c r="G20" s="8" t="s">
        <v>139</v>
      </c>
      <c r="H20" s="8" t="s">
        <v>141</v>
      </c>
      <c r="I20" s="8" t="s">
        <v>139</v>
      </c>
      <c r="J20" s="8" t="s">
        <v>141</v>
      </c>
      <c r="K20" s="8" t="s">
        <v>139</v>
      </c>
      <c r="L20" s="8" t="s">
        <v>141</v>
      </c>
      <c r="M20" s="8" t="s">
        <v>139</v>
      </c>
      <c r="N20" s="8" t="s">
        <v>141</v>
      </c>
      <c r="O20" s="8" t="s">
        <v>139</v>
      </c>
    </row>
    <row r="21" spans="1:15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</row>
    <row r="22" spans="1:15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8" t="s">
        <v>141</v>
      </c>
      <c r="M22" s="8" t="s">
        <v>139</v>
      </c>
      <c r="N22" s="8" t="s">
        <v>141</v>
      </c>
      <c r="O22" s="8" t="s">
        <v>139</v>
      </c>
    </row>
    <row r="23" spans="1:15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</row>
    <row r="24" spans="1:15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</row>
    <row r="25" spans="1:15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</row>
    <row r="26" spans="1:15" x14ac:dyDescent="0.25">
      <c r="A26" s="5" t="s">
        <v>113</v>
      </c>
      <c r="B26" s="8" t="s">
        <v>141</v>
      </c>
      <c r="C26" s="8" t="s">
        <v>139</v>
      </c>
      <c r="D26" s="8" t="s">
        <v>141</v>
      </c>
      <c r="E26" s="8" t="s">
        <v>139</v>
      </c>
      <c r="F26" s="8" t="s">
        <v>141</v>
      </c>
      <c r="G26" s="8" t="s">
        <v>139</v>
      </c>
      <c r="H26" s="8" t="s">
        <v>141</v>
      </c>
      <c r="I26" s="8" t="s">
        <v>139</v>
      </c>
      <c r="J26" s="8" t="s">
        <v>141</v>
      </c>
      <c r="K26" s="8" t="s">
        <v>139</v>
      </c>
      <c r="L26" s="8" t="s">
        <v>141</v>
      </c>
      <c r="M26" s="8" t="s">
        <v>139</v>
      </c>
      <c r="N26" s="8" t="s">
        <v>141</v>
      </c>
      <c r="O26" s="8" t="s">
        <v>139</v>
      </c>
    </row>
    <row r="27" spans="1:15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</row>
    <row r="28" spans="1:15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</row>
    <row r="29" spans="1:15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</row>
    <row r="30" spans="1:15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</row>
    <row r="31" spans="1:15" x14ac:dyDescent="0.25">
      <c r="A31" s="5" t="s">
        <v>118</v>
      </c>
      <c r="B31" s="7" t="s">
        <v>141</v>
      </c>
      <c r="C31" s="7" t="s">
        <v>139</v>
      </c>
      <c r="D31" s="7" t="s">
        <v>141</v>
      </c>
      <c r="E31" s="7" t="s">
        <v>139</v>
      </c>
      <c r="F31" s="7" t="s">
        <v>141</v>
      </c>
      <c r="G31" s="7" t="s">
        <v>139</v>
      </c>
      <c r="H31" s="7" t="s">
        <v>141</v>
      </c>
      <c r="I31" s="7" t="s">
        <v>139</v>
      </c>
      <c r="J31" s="7" t="s">
        <v>141</v>
      </c>
      <c r="K31" s="7" t="s">
        <v>139</v>
      </c>
      <c r="L31" s="7" t="s">
        <v>141</v>
      </c>
      <c r="M31" s="7" t="s">
        <v>139</v>
      </c>
      <c r="N31" s="7" t="s">
        <v>141</v>
      </c>
      <c r="O31" s="7" t="s">
        <v>139</v>
      </c>
    </row>
    <row r="32" spans="1:15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8" t="s">
        <v>141</v>
      </c>
      <c r="I32" s="8" t="s">
        <v>139</v>
      </c>
      <c r="J32" s="8" t="s">
        <v>141</v>
      </c>
      <c r="K32" s="8" t="s">
        <v>139</v>
      </c>
      <c r="L32" s="8" t="s">
        <v>141</v>
      </c>
      <c r="M32" s="8" t="s">
        <v>139</v>
      </c>
      <c r="N32" s="8" t="s">
        <v>141</v>
      </c>
      <c r="O32" s="8" t="s">
        <v>139</v>
      </c>
    </row>
    <row r="33" spans="1:15" x14ac:dyDescent="0.25">
      <c r="A33" s="5" t="s">
        <v>120</v>
      </c>
      <c r="B33" s="7" t="s">
        <v>141</v>
      </c>
      <c r="C33" s="7" t="s">
        <v>139</v>
      </c>
      <c r="D33" s="7" t="s">
        <v>141</v>
      </c>
      <c r="E33" s="7" t="s">
        <v>139</v>
      </c>
      <c r="F33" s="7" t="s">
        <v>141</v>
      </c>
      <c r="G33" s="7" t="s">
        <v>139</v>
      </c>
      <c r="H33" s="7" t="s">
        <v>141</v>
      </c>
      <c r="I33" s="7" t="s">
        <v>139</v>
      </c>
      <c r="J33" s="7" t="s">
        <v>141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</row>
    <row r="34" spans="1:15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</row>
    <row r="35" spans="1:15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</row>
    <row r="36" spans="1:15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</row>
    <row r="37" spans="1:15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</row>
    <row r="38" spans="1:15" x14ac:dyDescent="0.25">
      <c r="A38" s="5" t="s">
        <v>125</v>
      </c>
      <c r="B38" s="8" t="s">
        <v>141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</row>
    <row r="39" spans="1:15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</row>
    <row r="41" spans="1:15" x14ac:dyDescent="0.25">
      <c r="A41" s="1" t="s">
        <v>144</v>
      </c>
    </row>
    <row r="42" spans="1:15" x14ac:dyDescent="0.25">
      <c r="A42" s="1" t="s">
        <v>141</v>
      </c>
      <c r="B42" s="2" t="s">
        <v>145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O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5" x14ac:dyDescent="0.25">
      <c r="A1" s="2" t="s">
        <v>187</v>
      </c>
    </row>
    <row r="2" spans="1:15" x14ac:dyDescent="0.25">
      <c r="A2" s="2" t="s">
        <v>136</v>
      </c>
      <c r="B2" s="1" t="s">
        <v>0</v>
      </c>
    </row>
    <row r="3" spans="1:15" x14ac:dyDescent="0.25">
      <c r="A3" s="2" t="s">
        <v>137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80</v>
      </c>
    </row>
    <row r="7" spans="1:15" x14ac:dyDescent="0.25">
      <c r="A7" s="1" t="s">
        <v>14</v>
      </c>
      <c r="C7" s="2" t="s">
        <v>18</v>
      </c>
    </row>
    <row r="8" spans="1:15" x14ac:dyDescent="0.25"/>
    <row r="9" spans="1:15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</row>
    <row r="10" spans="1:15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</row>
    <row r="11" spans="1:15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</row>
    <row r="12" spans="1:15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</row>
    <row r="13" spans="1:15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</row>
    <row r="14" spans="1:15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</row>
    <row r="15" spans="1:15" x14ac:dyDescent="0.25">
      <c r="A15" s="5" t="s">
        <v>102</v>
      </c>
      <c r="B15" s="7" t="s">
        <v>141</v>
      </c>
      <c r="C15" s="7" t="s">
        <v>139</v>
      </c>
      <c r="D15" s="7" t="s">
        <v>141</v>
      </c>
      <c r="E15" s="7" t="s">
        <v>139</v>
      </c>
      <c r="F15" s="7" t="s">
        <v>141</v>
      </c>
      <c r="G15" s="7" t="s">
        <v>139</v>
      </c>
      <c r="H15" s="7" t="s">
        <v>141</v>
      </c>
      <c r="I15" s="7" t="s">
        <v>139</v>
      </c>
      <c r="J15" s="7" t="s">
        <v>141</v>
      </c>
      <c r="K15" s="7" t="s">
        <v>139</v>
      </c>
      <c r="L15" s="7" t="s">
        <v>141</v>
      </c>
      <c r="M15" s="7" t="s">
        <v>139</v>
      </c>
      <c r="N15" s="7" t="s">
        <v>141</v>
      </c>
      <c r="O15" s="7" t="s">
        <v>139</v>
      </c>
    </row>
    <row r="16" spans="1:15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</row>
    <row r="17" spans="1:15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</row>
    <row r="18" spans="1:15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</row>
    <row r="19" spans="1:15" x14ac:dyDescent="0.25">
      <c r="A19" s="5" t="s">
        <v>106</v>
      </c>
      <c r="B19" s="7" t="s">
        <v>141</v>
      </c>
      <c r="C19" s="7" t="s">
        <v>139</v>
      </c>
      <c r="D19" s="7" t="s">
        <v>141</v>
      </c>
      <c r="E19" s="7" t="s">
        <v>139</v>
      </c>
      <c r="F19" s="7" t="s">
        <v>141</v>
      </c>
      <c r="G19" s="7" t="s">
        <v>139</v>
      </c>
      <c r="H19" s="7" t="s">
        <v>141</v>
      </c>
      <c r="I19" s="7" t="s">
        <v>139</v>
      </c>
      <c r="J19" s="7" t="s">
        <v>141</v>
      </c>
      <c r="K19" s="7" t="s">
        <v>139</v>
      </c>
      <c r="L19" s="7" t="s">
        <v>141</v>
      </c>
      <c r="M19" s="7" t="s">
        <v>139</v>
      </c>
      <c r="N19" s="7" t="s">
        <v>141</v>
      </c>
      <c r="O19" s="7" t="s">
        <v>139</v>
      </c>
    </row>
    <row r="20" spans="1:15" x14ac:dyDescent="0.25">
      <c r="A20" s="5" t="s">
        <v>107</v>
      </c>
      <c r="B20" s="8" t="s">
        <v>141</v>
      </c>
      <c r="C20" s="8" t="s">
        <v>139</v>
      </c>
      <c r="D20" s="8" t="s">
        <v>141</v>
      </c>
      <c r="E20" s="8" t="s">
        <v>139</v>
      </c>
      <c r="F20" s="8" t="s">
        <v>141</v>
      </c>
      <c r="G20" s="8" t="s">
        <v>139</v>
      </c>
      <c r="H20" s="8" t="s">
        <v>141</v>
      </c>
      <c r="I20" s="8" t="s">
        <v>139</v>
      </c>
      <c r="J20" s="8" t="s">
        <v>141</v>
      </c>
      <c r="K20" s="8" t="s">
        <v>139</v>
      </c>
      <c r="L20" s="8" t="s">
        <v>141</v>
      </c>
      <c r="M20" s="8" t="s">
        <v>139</v>
      </c>
      <c r="N20" s="8" t="s">
        <v>141</v>
      </c>
      <c r="O20" s="8" t="s">
        <v>139</v>
      </c>
    </row>
    <row r="21" spans="1:15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</row>
    <row r="22" spans="1:15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8" t="s">
        <v>141</v>
      </c>
      <c r="M22" s="8" t="s">
        <v>139</v>
      </c>
      <c r="N22" s="8" t="s">
        <v>141</v>
      </c>
      <c r="O22" s="8" t="s">
        <v>139</v>
      </c>
    </row>
    <row r="23" spans="1:15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</row>
    <row r="24" spans="1:15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</row>
    <row r="25" spans="1:15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</row>
    <row r="26" spans="1:15" x14ac:dyDescent="0.25">
      <c r="A26" s="5" t="s">
        <v>113</v>
      </c>
      <c r="B26" s="8" t="s">
        <v>141</v>
      </c>
      <c r="C26" s="8" t="s">
        <v>139</v>
      </c>
      <c r="D26" s="8" t="s">
        <v>141</v>
      </c>
      <c r="E26" s="8" t="s">
        <v>139</v>
      </c>
      <c r="F26" s="8" t="s">
        <v>141</v>
      </c>
      <c r="G26" s="8" t="s">
        <v>139</v>
      </c>
      <c r="H26" s="8" t="s">
        <v>141</v>
      </c>
      <c r="I26" s="8" t="s">
        <v>139</v>
      </c>
      <c r="J26" s="8" t="s">
        <v>141</v>
      </c>
      <c r="K26" s="8" t="s">
        <v>139</v>
      </c>
      <c r="L26" s="8" t="s">
        <v>141</v>
      </c>
      <c r="M26" s="8" t="s">
        <v>139</v>
      </c>
      <c r="N26" s="8" t="s">
        <v>141</v>
      </c>
      <c r="O26" s="8" t="s">
        <v>139</v>
      </c>
    </row>
    <row r="27" spans="1:15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</row>
    <row r="28" spans="1:15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</row>
    <row r="29" spans="1:15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</row>
    <row r="30" spans="1:15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</row>
    <row r="31" spans="1:15" x14ac:dyDescent="0.25">
      <c r="A31" s="5" t="s">
        <v>118</v>
      </c>
      <c r="B31" s="7" t="s">
        <v>141</v>
      </c>
      <c r="C31" s="7" t="s">
        <v>139</v>
      </c>
      <c r="D31" s="7" t="s">
        <v>141</v>
      </c>
      <c r="E31" s="7" t="s">
        <v>139</v>
      </c>
      <c r="F31" s="7" t="s">
        <v>141</v>
      </c>
      <c r="G31" s="7" t="s">
        <v>139</v>
      </c>
      <c r="H31" s="7" t="s">
        <v>141</v>
      </c>
      <c r="I31" s="7" t="s">
        <v>139</v>
      </c>
      <c r="J31" s="7" t="s">
        <v>141</v>
      </c>
      <c r="K31" s="7" t="s">
        <v>139</v>
      </c>
      <c r="L31" s="7" t="s">
        <v>141</v>
      </c>
      <c r="M31" s="7" t="s">
        <v>139</v>
      </c>
      <c r="N31" s="7" t="s">
        <v>141</v>
      </c>
      <c r="O31" s="7" t="s">
        <v>139</v>
      </c>
    </row>
    <row r="32" spans="1:15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8" t="s">
        <v>141</v>
      </c>
      <c r="I32" s="8" t="s">
        <v>139</v>
      </c>
      <c r="J32" s="8" t="s">
        <v>141</v>
      </c>
      <c r="K32" s="8" t="s">
        <v>139</v>
      </c>
      <c r="L32" s="8" t="s">
        <v>141</v>
      </c>
      <c r="M32" s="8" t="s">
        <v>139</v>
      </c>
      <c r="N32" s="8" t="s">
        <v>141</v>
      </c>
      <c r="O32" s="8" t="s">
        <v>139</v>
      </c>
    </row>
    <row r="33" spans="1:15" x14ac:dyDescent="0.25">
      <c r="A33" s="5" t="s">
        <v>120</v>
      </c>
      <c r="B33" s="7" t="s">
        <v>141</v>
      </c>
      <c r="C33" s="7" t="s">
        <v>139</v>
      </c>
      <c r="D33" s="7" t="s">
        <v>141</v>
      </c>
      <c r="E33" s="7" t="s">
        <v>139</v>
      </c>
      <c r="F33" s="7" t="s">
        <v>141</v>
      </c>
      <c r="G33" s="7" t="s">
        <v>139</v>
      </c>
      <c r="H33" s="7" t="s">
        <v>141</v>
      </c>
      <c r="I33" s="7" t="s">
        <v>139</v>
      </c>
      <c r="J33" s="7" t="s">
        <v>141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</row>
    <row r="34" spans="1:15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</row>
    <row r="35" spans="1:15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</row>
    <row r="36" spans="1:15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</row>
    <row r="37" spans="1:15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</row>
    <row r="38" spans="1:15" x14ac:dyDescent="0.25">
      <c r="A38" s="5" t="s">
        <v>125</v>
      </c>
      <c r="B38" s="8" t="s">
        <v>141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</row>
    <row r="39" spans="1:15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</row>
    <row r="41" spans="1:15" x14ac:dyDescent="0.25">
      <c r="A41" s="1" t="s">
        <v>144</v>
      </c>
    </row>
    <row r="42" spans="1:15" x14ac:dyDescent="0.25">
      <c r="A42" s="1" t="s">
        <v>141</v>
      </c>
      <c r="B42" s="2" t="s">
        <v>145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O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5" x14ac:dyDescent="0.25">
      <c r="A1" s="2" t="s">
        <v>188</v>
      </c>
    </row>
    <row r="2" spans="1:15" x14ac:dyDescent="0.25">
      <c r="A2" s="2" t="s">
        <v>136</v>
      </c>
      <c r="B2" s="1" t="s">
        <v>0</v>
      </c>
    </row>
    <row r="3" spans="1:15" x14ac:dyDescent="0.25">
      <c r="A3" s="2" t="s">
        <v>137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82</v>
      </c>
    </row>
    <row r="7" spans="1:15" x14ac:dyDescent="0.25">
      <c r="A7" s="1" t="s">
        <v>14</v>
      </c>
      <c r="C7" s="2" t="s">
        <v>18</v>
      </c>
    </row>
    <row r="8" spans="1:15" x14ac:dyDescent="0.25"/>
    <row r="9" spans="1:15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</row>
    <row r="10" spans="1:15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</row>
    <row r="11" spans="1:15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</row>
    <row r="12" spans="1:15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</row>
    <row r="13" spans="1:15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</row>
    <row r="14" spans="1:15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</row>
    <row r="15" spans="1:15" x14ac:dyDescent="0.25">
      <c r="A15" s="5" t="s">
        <v>102</v>
      </c>
      <c r="B15" s="7" t="s">
        <v>141</v>
      </c>
      <c r="C15" s="7" t="s">
        <v>139</v>
      </c>
      <c r="D15" s="7" t="s">
        <v>141</v>
      </c>
      <c r="E15" s="7" t="s">
        <v>139</v>
      </c>
      <c r="F15" s="7" t="s">
        <v>141</v>
      </c>
      <c r="G15" s="7" t="s">
        <v>139</v>
      </c>
      <c r="H15" s="7" t="s">
        <v>141</v>
      </c>
      <c r="I15" s="7" t="s">
        <v>139</v>
      </c>
      <c r="J15" s="7" t="s">
        <v>141</v>
      </c>
      <c r="K15" s="7" t="s">
        <v>139</v>
      </c>
      <c r="L15" s="7" t="s">
        <v>141</v>
      </c>
      <c r="M15" s="7" t="s">
        <v>139</v>
      </c>
      <c r="N15" s="7" t="s">
        <v>141</v>
      </c>
      <c r="O15" s="7" t="s">
        <v>139</v>
      </c>
    </row>
    <row r="16" spans="1:15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</row>
    <row r="17" spans="1:15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</row>
    <row r="18" spans="1:15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</row>
    <row r="19" spans="1:15" x14ac:dyDescent="0.25">
      <c r="A19" s="5" t="s">
        <v>106</v>
      </c>
      <c r="B19" s="7" t="s">
        <v>141</v>
      </c>
      <c r="C19" s="7" t="s">
        <v>139</v>
      </c>
      <c r="D19" s="7" t="s">
        <v>141</v>
      </c>
      <c r="E19" s="7" t="s">
        <v>139</v>
      </c>
      <c r="F19" s="7" t="s">
        <v>141</v>
      </c>
      <c r="G19" s="7" t="s">
        <v>139</v>
      </c>
      <c r="H19" s="7" t="s">
        <v>141</v>
      </c>
      <c r="I19" s="7" t="s">
        <v>139</v>
      </c>
      <c r="J19" s="7" t="s">
        <v>141</v>
      </c>
      <c r="K19" s="7" t="s">
        <v>139</v>
      </c>
      <c r="L19" s="7" t="s">
        <v>141</v>
      </c>
      <c r="M19" s="7" t="s">
        <v>139</v>
      </c>
      <c r="N19" s="7" t="s">
        <v>141</v>
      </c>
      <c r="O19" s="7" t="s">
        <v>139</v>
      </c>
    </row>
    <row r="20" spans="1:15" x14ac:dyDescent="0.25">
      <c r="A20" s="5" t="s">
        <v>107</v>
      </c>
      <c r="B20" s="8" t="s">
        <v>141</v>
      </c>
      <c r="C20" s="8" t="s">
        <v>139</v>
      </c>
      <c r="D20" s="8" t="s">
        <v>141</v>
      </c>
      <c r="E20" s="8" t="s">
        <v>139</v>
      </c>
      <c r="F20" s="8" t="s">
        <v>141</v>
      </c>
      <c r="G20" s="8" t="s">
        <v>139</v>
      </c>
      <c r="H20" s="8" t="s">
        <v>141</v>
      </c>
      <c r="I20" s="8" t="s">
        <v>139</v>
      </c>
      <c r="J20" s="8" t="s">
        <v>141</v>
      </c>
      <c r="K20" s="8" t="s">
        <v>139</v>
      </c>
      <c r="L20" s="8" t="s">
        <v>141</v>
      </c>
      <c r="M20" s="8" t="s">
        <v>139</v>
      </c>
      <c r="N20" s="8" t="s">
        <v>141</v>
      </c>
      <c r="O20" s="8" t="s">
        <v>139</v>
      </c>
    </row>
    <row r="21" spans="1:15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</row>
    <row r="22" spans="1:15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8" t="s">
        <v>141</v>
      </c>
      <c r="M22" s="8" t="s">
        <v>139</v>
      </c>
      <c r="N22" s="8" t="s">
        <v>141</v>
      </c>
      <c r="O22" s="8" t="s">
        <v>139</v>
      </c>
    </row>
    <row r="23" spans="1:15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</row>
    <row r="24" spans="1:15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</row>
    <row r="25" spans="1:15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</row>
    <row r="26" spans="1:15" x14ac:dyDescent="0.25">
      <c r="A26" s="5" t="s">
        <v>113</v>
      </c>
      <c r="B26" s="8" t="s">
        <v>141</v>
      </c>
      <c r="C26" s="8" t="s">
        <v>139</v>
      </c>
      <c r="D26" s="8" t="s">
        <v>141</v>
      </c>
      <c r="E26" s="8" t="s">
        <v>139</v>
      </c>
      <c r="F26" s="8" t="s">
        <v>141</v>
      </c>
      <c r="G26" s="8" t="s">
        <v>139</v>
      </c>
      <c r="H26" s="8" t="s">
        <v>141</v>
      </c>
      <c r="I26" s="8" t="s">
        <v>139</v>
      </c>
      <c r="J26" s="8" t="s">
        <v>141</v>
      </c>
      <c r="K26" s="8" t="s">
        <v>139</v>
      </c>
      <c r="L26" s="8" t="s">
        <v>141</v>
      </c>
      <c r="M26" s="8" t="s">
        <v>139</v>
      </c>
      <c r="N26" s="8" t="s">
        <v>141</v>
      </c>
      <c r="O26" s="8" t="s">
        <v>139</v>
      </c>
    </row>
    <row r="27" spans="1:15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</row>
    <row r="28" spans="1:15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</row>
    <row r="29" spans="1:15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</row>
    <row r="30" spans="1:15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</row>
    <row r="31" spans="1:15" x14ac:dyDescent="0.25">
      <c r="A31" s="5" t="s">
        <v>118</v>
      </c>
      <c r="B31" s="7" t="s">
        <v>141</v>
      </c>
      <c r="C31" s="7" t="s">
        <v>139</v>
      </c>
      <c r="D31" s="7" t="s">
        <v>141</v>
      </c>
      <c r="E31" s="7" t="s">
        <v>139</v>
      </c>
      <c r="F31" s="7" t="s">
        <v>141</v>
      </c>
      <c r="G31" s="7" t="s">
        <v>139</v>
      </c>
      <c r="H31" s="7" t="s">
        <v>141</v>
      </c>
      <c r="I31" s="7" t="s">
        <v>139</v>
      </c>
      <c r="J31" s="7" t="s">
        <v>141</v>
      </c>
      <c r="K31" s="7" t="s">
        <v>139</v>
      </c>
      <c r="L31" s="7" t="s">
        <v>141</v>
      </c>
      <c r="M31" s="7" t="s">
        <v>139</v>
      </c>
      <c r="N31" s="7" t="s">
        <v>141</v>
      </c>
      <c r="O31" s="7" t="s">
        <v>139</v>
      </c>
    </row>
    <row r="32" spans="1:15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8" t="s">
        <v>141</v>
      </c>
      <c r="I32" s="8" t="s">
        <v>139</v>
      </c>
      <c r="J32" s="8" t="s">
        <v>141</v>
      </c>
      <c r="K32" s="8" t="s">
        <v>139</v>
      </c>
      <c r="L32" s="8" t="s">
        <v>141</v>
      </c>
      <c r="M32" s="8" t="s">
        <v>139</v>
      </c>
      <c r="N32" s="8" t="s">
        <v>141</v>
      </c>
      <c r="O32" s="8" t="s">
        <v>139</v>
      </c>
    </row>
    <row r="33" spans="1:15" x14ac:dyDescent="0.25">
      <c r="A33" s="5" t="s">
        <v>120</v>
      </c>
      <c r="B33" s="7" t="s">
        <v>141</v>
      </c>
      <c r="C33" s="7" t="s">
        <v>139</v>
      </c>
      <c r="D33" s="7" t="s">
        <v>141</v>
      </c>
      <c r="E33" s="7" t="s">
        <v>139</v>
      </c>
      <c r="F33" s="7" t="s">
        <v>141</v>
      </c>
      <c r="G33" s="7" t="s">
        <v>139</v>
      </c>
      <c r="H33" s="7" t="s">
        <v>141</v>
      </c>
      <c r="I33" s="7" t="s">
        <v>139</v>
      </c>
      <c r="J33" s="7" t="s">
        <v>141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</row>
    <row r="34" spans="1:15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</row>
    <row r="35" spans="1:15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</row>
    <row r="36" spans="1:15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</row>
    <row r="37" spans="1:15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</row>
    <row r="38" spans="1:15" x14ac:dyDescent="0.25">
      <c r="A38" s="5" t="s">
        <v>125</v>
      </c>
      <c r="B38" s="8" t="s">
        <v>141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</row>
    <row r="39" spans="1:15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</row>
    <row r="41" spans="1:15" x14ac:dyDescent="0.25">
      <c r="A41" s="1" t="s">
        <v>144</v>
      </c>
    </row>
    <row r="42" spans="1:15" x14ac:dyDescent="0.25">
      <c r="A42" s="1" t="s">
        <v>141</v>
      </c>
      <c r="B42" s="2" t="s">
        <v>145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O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5" x14ac:dyDescent="0.25">
      <c r="A1" s="2" t="s">
        <v>189</v>
      </c>
    </row>
    <row r="2" spans="1:15" x14ac:dyDescent="0.25">
      <c r="A2" s="2" t="s">
        <v>136</v>
      </c>
      <c r="B2" s="1" t="s">
        <v>0</v>
      </c>
    </row>
    <row r="3" spans="1:15" x14ac:dyDescent="0.25">
      <c r="A3" s="2" t="s">
        <v>137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84</v>
      </c>
    </row>
    <row r="7" spans="1:15" x14ac:dyDescent="0.25">
      <c r="A7" s="1" t="s">
        <v>14</v>
      </c>
      <c r="C7" s="2" t="s">
        <v>18</v>
      </c>
    </row>
    <row r="8" spans="1:15" x14ac:dyDescent="0.25"/>
    <row r="9" spans="1:15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</row>
    <row r="10" spans="1:15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</row>
    <row r="11" spans="1:15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</row>
    <row r="12" spans="1:15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</row>
    <row r="13" spans="1:15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</row>
    <row r="14" spans="1:15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</row>
    <row r="15" spans="1:15" x14ac:dyDescent="0.25">
      <c r="A15" s="5" t="s">
        <v>102</v>
      </c>
      <c r="B15" s="7" t="s">
        <v>141</v>
      </c>
      <c r="C15" s="7" t="s">
        <v>139</v>
      </c>
      <c r="D15" s="7" t="s">
        <v>141</v>
      </c>
      <c r="E15" s="7" t="s">
        <v>139</v>
      </c>
      <c r="F15" s="7" t="s">
        <v>141</v>
      </c>
      <c r="G15" s="7" t="s">
        <v>139</v>
      </c>
      <c r="H15" s="7" t="s">
        <v>141</v>
      </c>
      <c r="I15" s="7" t="s">
        <v>139</v>
      </c>
      <c r="J15" s="7" t="s">
        <v>141</v>
      </c>
      <c r="K15" s="7" t="s">
        <v>139</v>
      </c>
      <c r="L15" s="7" t="s">
        <v>141</v>
      </c>
      <c r="M15" s="7" t="s">
        <v>139</v>
      </c>
      <c r="N15" s="7" t="s">
        <v>141</v>
      </c>
      <c r="O15" s="7" t="s">
        <v>139</v>
      </c>
    </row>
    <row r="16" spans="1:15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</row>
    <row r="17" spans="1:15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</row>
    <row r="18" spans="1:15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</row>
    <row r="19" spans="1:15" x14ac:dyDescent="0.25">
      <c r="A19" s="5" t="s">
        <v>106</v>
      </c>
      <c r="B19" s="7" t="s">
        <v>141</v>
      </c>
      <c r="C19" s="7" t="s">
        <v>139</v>
      </c>
      <c r="D19" s="7" t="s">
        <v>141</v>
      </c>
      <c r="E19" s="7" t="s">
        <v>139</v>
      </c>
      <c r="F19" s="7" t="s">
        <v>141</v>
      </c>
      <c r="G19" s="7" t="s">
        <v>139</v>
      </c>
      <c r="H19" s="7" t="s">
        <v>141</v>
      </c>
      <c r="I19" s="7" t="s">
        <v>139</v>
      </c>
      <c r="J19" s="7" t="s">
        <v>141</v>
      </c>
      <c r="K19" s="7" t="s">
        <v>139</v>
      </c>
      <c r="L19" s="7" t="s">
        <v>141</v>
      </c>
      <c r="M19" s="7" t="s">
        <v>139</v>
      </c>
      <c r="N19" s="7" t="s">
        <v>141</v>
      </c>
      <c r="O19" s="7" t="s">
        <v>139</v>
      </c>
    </row>
    <row r="20" spans="1:15" x14ac:dyDescent="0.25">
      <c r="A20" s="5" t="s">
        <v>107</v>
      </c>
      <c r="B20" s="8" t="s">
        <v>141</v>
      </c>
      <c r="C20" s="8" t="s">
        <v>139</v>
      </c>
      <c r="D20" s="8" t="s">
        <v>141</v>
      </c>
      <c r="E20" s="8" t="s">
        <v>139</v>
      </c>
      <c r="F20" s="8" t="s">
        <v>141</v>
      </c>
      <c r="G20" s="8" t="s">
        <v>139</v>
      </c>
      <c r="H20" s="8" t="s">
        <v>141</v>
      </c>
      <c r="I20" s="8" t="s">
        <v>139</v>
      </c>
      <c r="J20" s="8" t="s">
        <v>141</v>
      </c>
      <c r="K20" s="8" t="s">
        <v>139</v>
      </c>
      <c r="L20" s="8" t="s">
        <v>141</v>
      </c>
      <c r="M20" s="8" t="s">
        <v>139</v>
      </c>
      <c r="N20" s="8" t="s">
        <v>141</v>
      </c>
      <c r="O20" s="8" t="s">
        <v>139</v>
      </c>
    </row>
    <row r="21" spans="1:15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</row>
    <row r="22" spans="1:15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8" t="s">
        <v>141</v>
      </c>
      <c r="M22" s="8" t="s">
        <v>139</v>
      </c>
      <c r="N22" s="8" t="s">
        <v>141</v>
      </c>
      <c r="O22" s="8" t="s">
        <v>139</v>
      </c>
    </row>
    <row r="23" spans="1:15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</row>
    <row r="24" spans="1:15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</row>
    <row r="25" spans="1:15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</row>
    <row r="26" spans="1:15" x14ac:dyDescent="0.25">
      <c r="A26" s="5" t="s">
        <v>113</v>
      </c>
      <c r="B26" s="8" t="s">
        <v>141</v>
      </c>
      <c r="C26" s="8" t="s">
        <v>139</v>
      </c>
      <c r="D26" s="8" t="s">
        <v>141</v>
      </c>
      <c r="E26" s="8" t="s">
        <v>139</v>
      </c>
      <c r="F26" s="8" t="s">
        <v>141</v>
      </c>
      <c r="G26" s="8" t="s">
        <v>139</v>
      </c>
      <c r="H26" s="8" t="s">
        <v>141</v>
      </c>
      <c r="I26" s="8" t="s">
        <v>139</v>
      </c>
      <c r="J26" s="8" t="s">
        <v>141</v>
      </c>
      <c r="K26" s="8" t="s">
        <v>139</v>
      </c>
      <c r="L26" s="8" t="s">
        <v>141</v>
      </c>
      <c r="M26" s="8" t="s">
        <v>139</v>
      </c>
      <c r="N26" s="8" t="s">
        <v>141</v>
      </c>
      <c r="O26" s="8" t="s">
        <v>139</v>
      </c>
    </row>
    <row r="27" spans="1:15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</row>
    <row r="28" spans="1:15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</row>
    <row r="29" spans="1:15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</row>
    <row r="30" spans="1:15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</row>
    <row r="31" spans="1:15" x14ac:dyDescent="0.25">
      <c r="A31" s="5" t="s">
        <v>118</v>
      </c>
      <c r="B31" s="7" t="s">
        <v>141</v>
      </c>
      <c r="C31" s="7" t="s">
        <v>139</v>
      </c>
      <c r="D31" s="7" t="s">
        <v>141</v>
      </c>
      <c r="E31" s="7" t="s">
        <v>139</v>
      </c>
      <c r="F31" s="7" t="s">
        <v>141</v>
      </c>
      <c r="G31" s="7" t="s">
        <v>139</v>
      </c>
      <c r="H31" s="7" t="s">
        <v>141</v>
      </c>
      <c r="I31" s="7" t="s">
        <v>139</v>
      </c>
      <c r="J31" s="7" t="s">
        <v>141</v>
      </c>
      <c r="K31" s="7" t="s">
        <v>139</v>
      </c>
      <c r="L31" s="7" t="s">
        <v>141</v>
      </c>
      <c r="M31" s="7" t="s">
        <v>139</v>
      </c>
      <c r="N31" s="7" t="s">
        <v>141</v>
      </c>
      <c r="O31" s="7" t="s">
        <v>139</v>
      </c>
    </row>
    <row r="32" spans="1:15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8" t="s">
        <v>141</v>
      </c>
      <c r="I32" s="8" t="s">
        <v>139</v>
      </c>
      <c r="J32" s="8" t="s">
        <v>141</v>
      </c>
      <c r="K32" s="8" t="s">
        <v>139</v>
      </c>
      <c r="L32" s="8" t="s">
        <v>141</v>
      </c>
      <c r="M32" s="8" t="s">
        <v>139</v>
      </c>
      <c r="N32" s="8" t="s">
        <v>141</v>
      </c>
      <c r="O32" s="8" t="s">
        <v>139</v>
      </c>
    </row>
    <row r="33" spans="1:15" x14ac:dyDescent="0.25">
      <c r="A33" s="5" t="s">
        <v>120</v>
      </c>
      <c r="B33" s="7" t="s">
        <v>141</v>
      </c>
      <c r="C33" s="7" t="s">
        <v>139</v>
      </c>
      <c r="D33" s="7" t="s">
        <v>141</v>
      </c>
      <c r="E33" s="7" t="s">
        <v>139</v>
      </c>
      <c r="F33" s="7" t="s">
        <v>141</v>
      </c>
      <c r="G33" s="7" t="s">
        <v>139</v>
      </c>
      <c r="H33" s="7" t="s">
        <v>141</v>
      </c>
      <c r="I33" s="7" t="s">
        <v>139</v>
      </c>
      <c r="J33" s="7" t="s">
        <v>141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</row>
    <row r="34" spans="1:15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</row>
    <row r="35" spans="1:15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</row>
    <row r="36" spans="1:15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</row>
    <row r="37" spans="1:15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</row>
    <row r="38" spans="1:15" x14ac:dyDescent="0.25">
      <c r="A38" s="5" t="s">
        <v>125</v>
      </c>
      <c r="B38" s="8" t="s">
        <v>141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</row>
    <row r="39" spans="1:15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</row>
    <row r="41" spans="1:15" x14ac:dyDescent="0.25">
      <c r="A41" s="1" t="s">
        <v>144</v>
      </c>
    </row>
    <row r="42" spans="1:15" x14ac:dyDescent="0.25">
      <c r="A42" s="1" t="s">
        <v>141</v>
      </c>
      <c r="B42" s="2" t="s">
        <v>145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O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5" x14ac:dyDescent="0.25">
      <c r="A1" s="2" t="s">
        <v>190</v>
      </c>
    </row>
    <row r="2" spans="1:15" x14ac:dyDescent="0.25">
      <c r="A2" s="2" t="s">
        <v>136</v>
      </c>
      <c r="B2" s="1" t="s">
        <v>0</v>
      </c>
    </row>
    <row r="3" spans="1:15" x14ac:dyDescent="0.25">
      <c r="A3" s="2" t="s">
        <v>137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86</v>
      </c>
    </row>
    <row r="7" spans="1:15" x14ac:dyDescent="0.25">
      <c r="A7" s="1" t="s">
        <v>14</v>
      </c>
      <c r="C7" s="2" t="s">
        <v>18</v>
      </c>
    </row>
    <row r="8" spans="1:15" x14ac:dyDescent="0.25"/>
    <row r="9" spans="1:15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</row>
    <row r="10" spans="1:15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</row>
    <row r="11" spans="1:15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</row>
    <row r="12" spans="1:15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</row>
    <row r="13" spans="1:15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</row>
    <row r="14" spans="1:15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</row>
    <row r="15" spans="1:15" x14ac:dyDescent="0.25">
      <c r="A15" s="5" t="s">
        <v>102</v>
      </c>
      <c r="B15" s="7" t="s">
        <v>141</v>
      </c>
      <c r="C15" s="7" t="s">
        <v>139</v>
      </c>
      <c r="D15" s="7" t="s">
        <v>141</v>
      </c>
      <c r="E15" s="7" t="s">
        <v>139</v>
      </c>
      <c r="F15" s="7" t="s">
        <v>141</v>
      </c>
      <c r="G15" s="7" t="s">
        <v>139</v>
      </c>
      <c r="H15" s="7" t="s">
        <v>141</v>
      </c>
      <c r="I15" s="7" t="s">
        <v>139</v>
      </c>
      <c r="J15" s="7" t="s">
        <v>141</v>
      </c>
      <c r="K15" s="7" t="s">
        <v>139</v>
      </c>
      <c r="L15" s="7" t="s">
        <v>141</v>
      </c>
      <c r="M15" s="7" t="s">
        <v>139</v>
      </c>
      <c r="N15" s="7" t="s">
        <v>141</v>
      </c>
      <c r="O15" s="7" t="s">
        <v>139</v>
      </c>
    </row>
    <row r="16" spans="1:15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</row>
    <row r="17" spans="1:15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</row>
    <row r="18" spans="1:15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</row>
    <row r="19" spans="1:15" x14ac:dyDescent="0.25">
      <c r="A19" s="5" t="s">
        <v>106</v>
      </c>
      <c r="B19" s="7" t="s">
        <v>141</v>
      </c>
      <c r="C19" s="7" t="s">
        <v>139</v>
      </c>
      <c r="D19" s="7" t="s">
        <v>141</v>
      </c>
      <c r="E19" s="7" t="s">
        <v>139</v>
      </c>
      <c r="F19" s="7" t="s">
        <v>141</v>
      </c>
      <c r="G19" s="7" t="s">
        <v>139</v>
      </c>
      <c r="H19" s="7" t="s">
        <v>141</v>
      </c>
      <c r="I19" s="7" t="s">
        <v>139</v>
      </c>
      <c r="J19" s="7" t="s">
        <v>141</v>
      </c>
      <c r="K19" s="7" t="s">
        <v>139</v>
      </c>
      <c r="L19" s="7" t="s">
        <v>141</v>
      </c>
      <c r="M19" s="7" t="s">
        <v>139</v>
      </c>
      <c r="N19" s="7" t="s">
        <v>141</v>
      </c>
      <c r="O19" s="7" t="s">
        <v>139</v>
      </c>
    </row>
    <row r="20" spans="1:15" x14ac:dyDescent="0.25">
      <c r="A20" s="5" t="s">
        <v>107</v>
      </c>
      <c r="B20" s="8" t="s">
        <v>141</v>
      </c>
      <c r="C20" s="8" t="s">
        <v>139</v>
      </c>
      <c r="D20" s="8" t="s">
        <v>141</v>
      </c>
      <c r="E20" s="8" t="s">
        <v>139</v>
      </c>
      <c r="F20" s="8" t="s">
        <v>141</v>
      </c>
      <c r="G20" s="8" t="s">
        <v>139</v>
      </c>
      <c r="H20" s="8" t="s">
        <v>141</v>
      </c>
      <c r="I20" s="8" t="s">
        <v>139</v>
      </c>
      <c r="J20" s="8" t="s">
        <v>141</v>
      </c>
      <c r="K20" s="8" t="s">
        <v>139</v>
      </c>
      <c r="L20" s="8" t="s">
        <v>141</v>
      </c>
      <c r="M20" s="8" t="s">
        <v>139</v>
      </c>
      <c r="N20" s="8" t="s">
        <v>141</v>
      </c>
      <c r="O20" s="8" t="s">
        <v>139</v>
      </c>
    </row>
    <row r="21" spans="1:15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</row>
    <row r="22" spans="1:15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8" t="s">
        <v>141</v>
      </c>
      <c r="M22" s="8" t="s">
        <v>139</v>
      </c>
      <c r="N22" s="8" t="s">
        <v>141</v>
      </c>
      <c r="O22" s="8" t="s">
        <v>139</v>
      </c>
    </row>
    <row r="23" spans="1:15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</row>
    <row r="24" spans="1:15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</row>
    <row r="25" spans="1:15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</row>
    <row r="26" spans="1:15" x14ac:dyDescent="0.25">
      <c r="A26" s="5" t="s">
        <v>113</v>
      </c>
      <c r="B26" s="8" t="s">
        <v>141</v>
      </c>
      <c r="C26" s="8" t="s">
        <v>139</v>
      </c>
      <c r="D26" s="8" t="s">
        <v>141</v>
      </c>
      <c r="E26" s="8" t="s">
        <v>139</v>
      </c>
      <c r="F26" s="8" t="s">
        <v>141</v>
      </c>
      <c r="G26" s="8" t="s">
        <v>139</v>
      </c>
      <c r="H26" s="8" t="s">
        <v>141</v>
      </c>
      <c r="I26" s="8" t="s">
        <v>139</v>
      </c>
      <c r="J26" s="8" t="s">
        <v>141</v>
      </c>
      <c r="K26" s="8" t="s">
        <v>139</v>
      </c>
      <c r="L26" s="8" t="s">
        <v>141</v>
      </c>
      <c r="M26" s="8" t="s">
        <v>139</v>
      </c>
      <c r="N26" s="8" t="s">
        <v>141</v>
      </c>
      <c r="O26" s="8" t="s">
        <v>139</v>
      </c>
    </row>
    <row r="27" spans="1:15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</row>
    <row r="28" spans="1:15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</row>
    <row r="29" spans="1:15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</row>
    <row r="30" spans="1:15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</row>
    <row r="31" spans="1:15" x14ac:dyDescent="0.25">
      <c r="A31" s="5" t="s">
        <v>118</v>
      </c>
      <c r="B31" s="7" t="s">
        <v>141</v>
      </c>
      <c r="C31" s="7" t="s">
        <v>139</v>
      </c>
      <c r="D31" s="7" t="s">
        <v>141</v>
      </c>
      <c r="E31" s="7" t="s">
        <v>139</v>
      </c>
      <c r="F31" s="7" t="s">
        <v>141</v>
      </c>
      <c r="G31" s="7" t="s">
        <v>139</v>
      </c>
      <c r="H31" s="7" t="s">
        <v>141</v>
      </c>
      <c r="I31" s="7" t="s">
        <v>139</v>
      </c>
      <c r="J31" s="7" t="s">
        <v>141</v>
      </c>
      <c r="K31" s="7" t="s">
        <v>139</v>
      </c>
      <c r="L31" s="7" t="s">
        <v>141</v>
      </c>
      <c r="M31" s="7" t="s">
        <v>139</v>
      </c>
      <c r="N31" s="7" t="s">
        <v>141</v>
      </c>
      <c r="O31" s="7" t="s">
        <v>139</v>
      </c>
    </row>
    <row r="32" spans="1:15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8" t="s">
        <v>141</v>
      </c>
      <c r="I32" s="8" t="s">
        <v>139</v>
      </c>
      <c r="J32" s="8" t="s">
        <v>141</v>
      </c>
      <c r="K32" s="8" t="s">
        <v>139</v>
      </c>
      <c r="L32" s="8" t="s">
        <v>141</v>
      </c>
      <c r="M32" s="8" t="s">
        <v>139</v>
      </c>
      <c r="N32" s="8" t="s">
        <v>141</v>
      </c>
      <c r="O32" s="8" t="s">
        <v>139</v>
      </c>
    </row>
    <row r="33" spans="1:15" x14ac:dyDescent="0.25">
      <c r="A33" s="5" t="s">
        <v>120</v>
      </c>
      <c r="B33" s="7" t="s">
        <v>141</v>
      </c>
      <c r="C33" s="7" t="s">
        <v>139</v>
      </c>
      <c r="D33" s="7" t="s">
        <v>141</v>
      </c>
      <c r="E33" s="7" t="s">
        <v>139</v>
      </c>
      <c r="F33" s="7" t="s">
        <v>141</v>
      </c>
      <c r="G33" s="7" t="s">
        <v>139</v>
      </c>
      <c r="H33" s="7" t="s">
        <v>141</v>
      </c>
      <c r="I33" s="7" t="s">
        <v>139</v>
      </c>
      <c r="J33" s="7" t="s">
        <v>141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</row>
    <row r="34" spans="1:15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</row>
    <row r="35" spans="1:15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</row>
    <row r="36" spans="1:15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</row>
    <row r="37" spans="1:15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</row>
    <row r="38" spans="1:15" x14ac:dyDescent="0.25">
      <c r="A38" s="5" t="s">
        <v>125</v>
      </c>
      <c r="B38" s="8" t="s">
        <v>141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</row>
    <row r="39" spans="1:15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</row>
    <row r="41" spans="1:15" x14ac:dyDescent="0.25">
      <c r="A41" s="1" t="s">
        <v>144</v>
      </c>
    </row>
    <row r="42" spans="1:15" x14ac:dyDescent="0.25">
      <c r="A42" s="1" t="s">
        <v>141</v>
      </c>
      <c r="B42" s="2" t="s">
        <v>145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O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5" x14ac:dyDescent="0.25">
      <c r="A1" s="2" t="s">
        <v>191</v>
      </c>
    </row>
    <row r="2" spans="1:15" x14ac:dyDescent="0.25">
      <c r="A2" s="2" t="s">
        <v>136</v>
      </c>
      <c r="B2" s="1" t="s">
        <v>0</v>
      </c>
    </row>
    <row r="3" spans="1:15" x14ac:dyDescent="0.25">
      <c r="A3" s="2" t="s">
        <v>137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88</v>
      </c>
    </row>
    <row r="7" spans="1:15" x14ac:dyDescent="0.25">
      <c r="A7" s="1" t="s">
        <v>14</v>
      </c>
      <c r="C7" s="2" t="s">
        <v>18</v>
      </c>
    </row>
    <row r="8" spans="1:15" x14ac:dyDescent="0.25"/>
    <row r="9" spans="1:15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</row>
    <row r="10" spans="1:15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</row>
    <row r="11" spans="1:15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</row>
    <row r="12" spans="1:15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</row>
    <row r="13" spans="1:15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</row>
    <row r="14" spans="1:15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</row>
    <row r="15" spans="1:15" x14ac:dyDescent="0.25">
      <c r="A15" s="5" t="s">
        <v>102</v>
      </c>
      <c r="B15" s="7" t="s">
        <v>141</v>
      </c>
      <c r="C15" s="7" t="s">
        <v>139</v>
      </c>
      <c r="D15" s="7" t="s">
        <v>141</v>
      </c>
      <c r="E15" s="7" t="s">
        <v>139</v>
      </c>
      <c r="F15" s="7" t="s">
        <v>141</v>
      </c>
      <c r="G15" s="7" t="s">
        <v>139</v>
      </c>
      <c r="H15" s="7" t="s">
        <v>141</v>
      </c>
      <c r="I15" s="7" t="s">
        <v>139</v>
      </c>
      <c r="J15" s="7" t="s">
        <v>141</v>
      </c>
      <c r="K15" s="7" t="s">
        <v>139</v>
      </c>
      <c r="L15" s="7" t="s">
        <v>141</v>
      </c>
      <c r="M15" s="7" t="s">
        <v>139</v>
      </c>
      <c r="N15" s="7" t="s">
        <v>141</v>
      </c>
      <c r="O15" s="7" t="s">
        <v>139</v>
      </c>
    </row>
    <row r="16" spans="1:15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</row>
    <row r="17" spans="1:15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</row>
    <row r="18" spans="1:15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</row>
    <row r="19" spans="1:15" x14ac:dyDescent="0.25">
      <c r="A19" s="5" t="s">
        <v>106</v>
      </c>
      <c r="B19" s="7" t="s">
        <v>141</v>
      </c>
      <c r="C19" s="7" t="s">
        <v>139</v>
      </c>
      <c r="D19" s="7" t="s">
        <v>141</v>
      </c>
      <c r="E19" s="7" t="s">
        <v>139</v>
      </c>
      <c r="F19" s="7" t="s">
        <v>141</v>
      </c>
      <c r="G19" s="7" t="s">
        <v>139</v>
      </c>
      <c r="H19" s="7" t="s">
        <v>141</v>
      </c>
      <c r="I19" s="7" t="s">
        <v>139</v>
      </c>
      <c r="J19" s="7" t="s">
        <v>141</v>
      </c>
      <c r="K19" s="7" t="s">
        <v>139</v>
      </c>
      <c r="L19" s="7" t="s">
        <v>141</v>
      </c>
      <c r="M19" s="7" t="s">
        <v>139</v>
      </c>
      <c r="N19" s="7" t="s">
        <v>141</v>
      </c>
      <c r="O19" s="7" t="s">
        <v>139</v>
      </c>
    </row>
    <row r="20" spans="1:15" x14ac:dyDescent="0.25">
      <c r="A20" s="5" t="s">
        <v>107</v>
      </c>
      <c r="B20" s="8" t="s">
        <v>141</v>
      </c>
      <c r="C20" s="8" t="s">
        <v>139</v>
      </c>
      <c r="D20" s="8" t="s">
        <v>141</v>
      </c>
      <c r="E20" s="8" t="s">
        <v>139</v>
      </c>
      <c r="F20" s="8" t="s">
        <v>141</v>
      </c>
      <c r="G20" s="8" t="s">
        <v>139</v>
      </c>
      <c r="H20" s="8" t="s">
        <v>141</v>
      </c>
      <c r="I20" s="8" t="s">
        <v>139</v>
      </c>
      <c r="J20" s="8" t="s">
        <v>141</v>
      </c>
      <c r="K20" s="8" t="s">
        <v>139</v>
      </c>
      <c r="L20" s="8" t="s">
        <v>141</v>
      </c>
      <c r="M20" s="8" t="s">
        <v>139</v>
      </c>
      <c r="N20" s="8" t="s">
        <v>141</v>
      </c>
      <c r="O20" s="8" t="s">
        <v>139</v>
      </c>
    </row>
    <row r="21" spans="1:15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</row>
    <row r="22" spans="1:15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8" t="s">
        <v>141</v>
      </c>
      <c r="M22" s="8" t="s">
        <v>139</v>
      </c>
      <c r="N22" s="8" t="s">
        <v>141</v>
      </c>
      <c r="O22" s="8" t="s">
        <v>139</v>
      </c>
    </row>
    <row r="23" spans="1:15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</row>
    <row r="24" spans="1:15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</row>
    <row r="25" spans="1:15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</row>
    <row r="26" spans="1:15" x14ac:dyDescent="0.25">
      <c r="A26" s="5" t="s">
        <v>113</v>
      </c>
      <c r="B26" s="8" t="s">
        <v>141</v>
      </c>
      <c r="C26" s="8" t="s">
        <v>139</v>
      </c>
      <c r="D26" s="8" t="s">
        <v>141</v>
      </c>
      <c r="E26" s="8" t="s">
        <v>139</v>
      </c>
      <c r="F26" s="8" t="s">
        <v>141</v>
      </c>
      <c r="G26" s="8" t="s">
        <v>139</v>
      </c>
      <c r="H26" s="8" t="s">
        <v>141</v>
      </c>
      <c r="I26" s="8" t="s">
        <v>139</v>
      </c>
      <c r="J26" s="8" t="s">
        <v>141</v>
      </c>
      <c r="K26" s="8" t="s">
        <v>139</v>
      </c>
      <c r="L26" s="8" t="s">
        <v>141</v>
      </c>
      <c r="M26" s="8" t="s">
        <v>139</v>
      </c>
      <c r="N26" s="8" t="s">
        <v>141</v>
      </c>
      <c r="O26" s="8" t="s">
        <v>139</v>
      </c>
    </row>
    <row r="27" spans="1:15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</row>
    <row r="28" spans="1:15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</row>
    <row r="29" spans="1:15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</row>
    <row r="30" spans="1:15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</row>
    <row r="31" spans="1:15" x14ac:dyDescent="0.25">
      <c r="A31" s="5" t="s">
        <v>118</v>
      </c>
      <c r="B31" s="7" t="s">
        <v>141</v>
      </c>
      <c r="C31" s="7" t="s">
        <v>139</v>
      </c>
      <c r="D31" s="7" t="s">
        <v>141</v>
      </c>
      <c r="E31" s="7" t="s">
        <v>139</v>
      </c>
      <c r="F31" s="7" t="s">
        <v>141</v>
      </c>
      <c r="G31" s="7" t="s">
        <v>139</v>
      </c>
      <c r="H31" s="7" t="s">
        <v>141</v>
      </c>
      <c r="I31" s="7" t="s">
        <v>139</v>
      </c>
      <c r="J31" s="7" t="s">
        <v>141</v>
      </c>
      <c r="K31" s="7" t="s">
        <v>139</v>
      </c>
      <c r="L31" s="7" t="s">
        <v>141</v>
      </c>
      <c r="M31" s="7" t="s">
        <v>139</v>
      </c>
      <c r="N31" s="7" t="s">
        <v>141</v>
      </c>
      <c r="O31" s="7" t="s">
        <v>139</v>
      </c>
    </row>
    <row r="32" spans="1:15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8" t="s">
        <v>141</v>
      </c>
      <c r="I32" s="8" t="s">
        <v>139</v>
      </c>
      <c r="J32" s="8" t="s">
        <v>141</v>
      </c>
      <c r="K32" s="8" t="s">
        <v>139</v>
      </c>
      <c r="L32" s="8" t="s">
        <v>141</v>
      </c>
      <c r="M32" s="8" t="s">
        <v>139</v>
      </c>
      <c r="N32" s="8" t="s">
        <v>141</v>
      </c>
      <c r="O32" s="8" t="s">
        <v>139</v>
      </c>
    </row>
    <row r="33" spans="1:15" x14ac:dyDescent="0.25">
      <c r="A33" s="5" t="s">
        <v>120</v>
      </c>
      <c r="B33" s="7" t="s">
        <v>141</v>
      </c>
      <c r="C33" s="7" t="s">
        <v>139</v>
      </c>
      <c r="D33" s="7" t="s">
        <v>141</v>
      </c>
      <c r="E33" s="7" t="s">
        <v>139</v>
      </c>
      <c r="F33" s="7" t="s">
        <v>141</v>
      </c>
      <c r="G33" s="7" t="s">
        <v>139</v>
      </c>
      <c r="H33" s="7" t="s">
        <v>141</v>
      </c>
      <c r="I33" s="7" t="s">
        <v>139</v>
      </c>
      <c r="J33" s="7" t="s">
        <v>141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</row>
    <row r="34" spans="1:15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</row>
    <row r="35" spans="1:15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</row>
    <row r="36" spans="1:15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</row>
    <row r="37" spans="1:15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</row>
    <row r="38" spans="1:15" x14ac:dyDescent="0.25">
      <c r="A38" s="5" t="s">
        <v>125</v>
      </c>
      <c r="B38" s="8" t="s">
        <v>141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</row>
    <row r="39" spans="1:15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</row>
    <row r="41" spans="1:15" x14ac:dyDescent="0.25">
      <c r="A41" s="1" t="s">
        <v>144</v>
      </c>
    </row>
    <row r="42" spans="1:15" x14ac:dyDescent="0.25">
      <c r="A42" s="1" t="s">
        <v>141</v>
      </c>
      <c r="B42" s="2" t="s">
        <v>145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O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5" x14ac:dyDescent="0.25">
      <c r="A1" s="2" t="s">
        <v>192</v>
      </c>
    </row>
    <row r="2" spans="1:15" x14ac:dyDescent="0.25">
      <c r="A2" s="2" t="s">
        <v>136</v>
      </c>
      <c r="B2" s="1" t="s">
        <v>0</v>
      </c>
    </row>
    <row r="3" spans="1:15" x14ac:dyDescent="0.25">
      <c r="A3" s="2" t="s">
        <v>137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90</v>
      </c>
    </row>
    <row r="7" spans="1:15" x14ac:dyDescent="0.25">
      <c r="A7" s="1" t="s">
        <v>14</v>
      </c>
      <c r="C7" s="2" t="s">
        <v>18</v>
      </c>
    </row>
    <row r="8" spans="1:15" x14ac:dyDescent="0.25"/>
    <row r="9" spans="1:15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</row>
    <row r="10" spans="1:15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</row>
    <row r="11" spans="1:15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</row>
    <row r="12" spans="1:15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</row>
    <row r="13" spans="1:15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</row>
    <row r="14" spans="1:15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</row>
    <row r="15" spans="1:15" x14ac:dyDescent="0.25">
      <c r="A15" s="5" t="s">
        <v>102</v>
      </c>
      <c r="B15" s="7" t="s">
        <v>141</v>
      </c>
      <c r="C15" s="7" t="s">
        <v>139</v>
      </c>
      <c r="D15" s="7" t="s">
        <v>141</v>
      </c>
      <c r="E15" s="7" t="s">
        <v>139</v>
      </c>
      <c r="F15" s="7" t="s">
        <v>141</v>
      </c>
      <c r="G15" s="7" t="s">
        <v>139</v>
      </c>
      <c r="H15" s="7" t="s">
        <v>141</v>
      </c>
      <c r="I15" s="7" t="s">
        <v>139</v>
      </c>
      <c r="J15" s="7" t="s">
        <v>141</v>
      </c>
      <c r="K15" s="7" t="s">
        <v>139</v>
      </c>
      <c r="L15" s="7" t="s">
        <v>141</v>
      </c>
      <c r="M15" s="7" t="s">
        <v>139</v>
      </c>
      <c r="N15" s="7" t="s">
        <v>141</v>
      </c>
      <c r="O15" s="7" t="s">
        <v>139</v>
      </c>
    </row>
    <row r="16" spans="1:15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</row>
    <row r="17" spans="1:15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</row>
    <row r="18" spans="1:15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</row>
    <row r="19" spans="1:15" x14ac:dyDescent="0.25">
      <c r="A19" s="5" t="s">
        <v>106</v>
      </c>
      <c r="B19" s="7" t="s">
        <v>141</v>
      </c>
      <c r="C19" s="7" t="s">
        <v>139</v>
      </c>
      <c r="D19" s="7" t="s">
        <v>141</v>
      </c>
      <c r="E19" s="7" t="s">
        <v>139</v>
      </c>
      <c r="F19" s="7" t="s">
        <v>141</v>
      </c>
      <c r="G19" s="7" t="s">
        <v>139</v>
      </c>
      <c r="H19" s="7" t="s">
        <v>141</v>
      </c>
      <c r="I19" s="7" t="s">
        <v>139</v>
      </c>
      <c r="J19" s="7" t="s">
        <v>141</v>
      </c>
      <c r="K19" s="7" t="s">
        <v>139</v>
      </c>
      <c r="L19" s="7" t="s">
        <v>141</v>
      </c>
      <c r="M19" s="7" t="s">
        <v>139</v>
      </c>
      <c r="N19" s="7" t="s">
        <v>141</v>
      </c>
      <c r="O19" s="7" t="s">
        <v>139</v>
      </c>
    </row>
    <row r="20" spans="1:15" x14ac:dyDescent="0.25">
      <c r="A20" s="5" t="s">
        <v>107</v>
      </c>
      <c r="B20" s="8" t="s">
        <v>141</v>
      </c>
      <c r="C20" s="8" t="s">
        <v>139</v>
      </c>
      <c r="D20" s="8" t="s">
        <v>141</v>
      </c>
      <c r="E20" s="8" t="s">
        <v>139</v>
      </c>
      <c r="F20" s="8" t="s">
        <v>141</v>
      </c>
      <c r="G20" s="8" t="s">
        <v>139</v>
      </c>
      <c r="H20" s="8" t="s">
        <v>141</v>
      </c>
      <c r="I20" s="8" t="s">
        <v>139</v>
      </c>
      <c r="J20" s="8" t="s">
        <v>141</v>
      </c>
      <c r="K20" s="8" t="s">
        <v>139</v>
      </c>
      <c r="L20" s="8" t="s">
        <v>141</v>
      </c>
      <c r="M20" s="8" t="s">
        <v>139</v>
      </c>
      <c r="N20" s="8" t="s">
        <v>141</v>
      </c>
      <c r="O20" s="8" t="s">
        <v>139</v>
      </c>
    </row>
    <row r="21" spans="1:15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</row>
    <row r="22" spans="1:15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8" t="s">
        <v>141</v>
      </c>
      <c r="M22" s="8" t="s">
        <v>139</v>
      </c>
      <c r="N22" s="8" t="s">
        <v>141</v>
      </c>
      <c r="O22" s="8" t="s">
        <v>139</v>
      </c>
    </row>
    <row r="23" spans="1:15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</row>
    <row r="24" spans="1:15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</row>
    <row r="25" spans="1:15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</row>
    <row r="26" spans="1:15" x14ac:dyDescent="0.25">
      <c r="A26" s="5" t="s">
        <v>113</v>
      </c>
      <c r="B26" s="8" t="s">
        <v>141</v>
      </c>
      <c r="C26" s="8" t="s">
        <v>139</v>
      </c>
      <c r="D26" s="8" t="s">
        <v>141</v>
      </c>
      <c r="E26" s="8" t="s">
        <v>139</v>
      </c>
      <c r="F26" s="8" t="s">
        <v>141</v>
      </c>
      <c r="G26" s="8" t="s">
        <v>139</v>
      </c>
      <c r="H26" s="8" t="s">
        <v>141</v>
      </c>
      <c r="I26" s="8" t="s">
        <v>139</v>
      </c>
      <c r="J26" s="8" t="s">
        <v>141</v>
      </c>
      <c r="K26" s="8" t="s">
        <v>139</v>
      </c>
      <c r="L26" s="8" t="s">
        <v>141</v>
      </c>
      <c r="M26" s="8" t="s">
        <v>139</v>
      </c>
      <c r="N26" s="8" t="s">
        <v>141</v>
      </c>
      <c r="O26" s="8" t="s">
        <v>139</v>
      </c>
    </row>
    <row r="27" spans="1:15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</row>
    <row r="28" spans="1:15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</row>
    <row r="29" spans="1:15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</row>
    <row r="30" spans="1:15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</row>
    <row r="31" spans="1:15" x14ac:dyDescent="0.25">
      <c r="A31" s="5" t="s">
        <v>118</v>
      </c>
      <c r="B31" s="7" t="s">
        <v>141</v>
      </c>
      <c r="C31" s="7" t="s">
        <v>139</v>
      </c>
      <c r="D31" s="7" t="s">
        <v>141</v>
      </c>
      <c r="E31" s="7" t="s">
        <v>139</v>
      </c>
      <c r="F31" s="7" t="s">
        <v>141</v>
      </c>
      <c r="G31" s="7" t="s">
        <v>139</v>
      </c>
      <c r="H31" s="7" t="s">
        <v>141</v>
      </c>
      <c r="I31" s="7" t="s">
        <v>139</v>
      </c>
      <c r="J31" s="7" t="s">
        <v>141</v>
      </c>
      <c r="K31" s="7" t="s">
        <v>139</v>
      </c>
      <c r="L31" s="7" t="s">
        <v>141</v>
      </c>
      <c r="M31" s="7" t="s">
        <v>139</v>
      </c>
      <c r="N31" s="7" t="s">
        <v>141</v>
      </c>
      <c r="O31" s="7" t="s">
        <v>139</v>
      </c>
    </row>
    <row r="32" spans="1:15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8" t="s">
        <v>141</v>
      </c>
      <c r="I32" s="8" t="s">
        <v>139</v>
      </c>
      <c r="J32" s="8" t="s">
        <v>141</v>
      </c>
      <c r="K32" s="8" t="s">
        <v>139</v>
      </c>
      <c r="L32" s="8" t="s">
        <v>141</v>
      </c>
      <c r="M32" s="8" t="s">
        <v>139</v>
      </c>
      <c r="N32" s="8" t="s">
        <v>141</v>
      </c>
      <c r="O32" s="8" t="s">
        <v>139</v>
      </c>
    </row>
    <row r="33" spans="1:15" x14ac:dyDescent="0.25">
      <c r="A33" s="5" t="s">
        <v>120</v>
      </c>
      <c r="B33" s="7" t="s">
        <v>141</v>
      </c>
      <c r="C33" s="7" t="s">
        <v>139</v>
      </c>
      <c r="D33" s="7" t="s">
        <v>141</v>
      </c>
      <c r="E33" s="7" t="s">
        <v>139</v>
      </c>
      <c r="F33" s="7" t="s">
        <v>141</v>
      </c>
      <c r="G33" s="7" t="s">
        <v>139</v>
      </c>
      <c r="H33" s="7" t="s">
        <v>141</v>
      </c>
      <c r="I33" s="7" t="s">
        <v>139</v>
      </c>
      <c r="J33" s="7" t="s">
        <v>141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</row>
    <row r="34" spans="1:15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</row>
    <row r="35" spans="1:15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</row>
    <row r="36" spans="1:15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</row>
    <row r="37" spans="1:15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</row>
    <row r="38" spans="1:15" x14ac:dyDescent="0.25">
      <c r="A38" s="5" t="s">
        <v>125</v>
      </c>
      <c r="B38" s="8" t="s">
        <v>141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</row>
    <row r="39" spans="1:15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</row>
    <row r="41" spans="1:15" x14ac:dyDescent="0.25">
      <c r="A41" s="1" t="s">
        <v>144</v>
      </c>
    </row>
    <row r="42" spans="1:15" x14ac:dyDescent="0.25">
      <c r="A42" s="1" t="s">
        <v>141</v>
      </c>
      <c r="B42" s="2" t="s">
        <v>145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7"/>
  <sheetViews>
    <sheetView workbookViewId="0">
      <pane xSplit="1" ySplit="10" topLeftCell="B11" activePane="bottomRight" state="frozen"/>
      <selection pane="topRight"/>
      <selection pane="bottomLeft"/>
      <selection pane="bottomRight" activeCell="P6" sqref="P6:R40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149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20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0.77200000000000002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14">
        <v>6.64</v>
      </c>
      <c r="C11" s="7" t="s">
        <v>139</v>
      </c>
      <c r="D11" s="14">
        <v>8.56</v>
      </c>
      <c r="E11" s="7" t="s">
        <v>139</v>
      </c>
      <c r="F11" s="14">
        <v>8.49</v>
      </c>
      <c r="G11" s="7" t="s">
        <v>139</v>
      </c>
      <c r="H11" s="14">
        <v>9.33</v>
      </c>
      <c r="I11" s="7" t="s">
        <v>139</v>
      </c>
      <c r="J11" s="14">
        <v>8.9499999999999993</v>
      </c>
      <c r="K11" s="7" t="s">
        <v>139</v>
      </c>
      <c r="L11" s="14">
        <v>7.79</v>
      </c>
      <c r="M11" s="7" t="s">
        <v>139</v>
      </c>
      <c r="N11" s="14">
        <v>9.18</v>
      </c>
      <c r="O11" s="7" t="s">
        <v>142</v>
      </c>
      <c r="P11" s="26">
        <f>AVERAGEIF(B11:O11,"&gt;0")</f>
        <v>8.42</v>
      </c>
      <c r="Q11" s="27">
        <f>P11/P$7</f>
        <v>10.906735751295336</v>
      </c>
      <c r="R11" s="30"/>
    </row>
    <row r="12" spans="1:18" x14ac:dyDescent="0.25">
      <c r="A12" s="5" t="s">
        <v>99</v>
      </c>
      <c r="B12" s="15">
        <v>4.87</v>
      </c>
      <c r="C12" s="8" t="s">
        <v>139</v>
      </c>
      <c r="D12" s="15">
        <v>5.53</v>
      </c>
      <c r="E12" s="8" t="s">
        <v>139</v>
      </c>
      <c r="F12" s="15">
        <v>4.92</v>
      </c>
      <c r="G12" s="8" t="s">
        <v>139</v>
      </c>
      <c r="H12" s="15">
        <v>5.28</v>
      </c>
      <c r="I12" s="8" t="s">
        <v>139</v>
      </c>
      <c r="J12" s="15">
        <v>4.01</v>
      </c>
      <c r="K12" s="8" t="s">
        <v>139</v>
      </c>
      <c r="L12" s="15">
        <v>6.09</v>
      </c>
      <c r="M12" s="8" t="s">
        <v>139</v>
      </c>
      <c r="N12" s="15">
        <v>5.48</v>
      </c>
      <c r="O12" s="8" t="s">
        <v>139</v>
      </c>
      <c r="P12" s="26">
        <f t="shared" ref="P12:P39" si="0">AVERAGEIF(B12:O12,"&gt;0")</f>
        <v>5.1685714285714282</v>
      </c>
      <c r="Q12" s="27">
        <f t="shared" ref="Q12:Q40" si="1">P12/P$7</f>
        <v>6.6950407105847516</v>
      </c>
      <c r="R12" s="30"/>
    </row>
    <row r="13" spans="1:18" x14ac:dyDescent="0.25">
      <c r="A13" s="5" t="s">
        <v>100</v>
      </c>
      <c r="B13" s="18">
        <v>6.5</v>
      </c>
      <c r="C13" s="7" t="s">
        <v>150</v>
      </c>
      <c r="D13" s="14">
        <v>5.67</v>
      </c>
      <c r="E13" s="7" t="s">
        <v>139</v>
      </c>
      <c r="F13" s="14">
        <v>5.39</v>
      </c>
      <c r="G13" s="7" t="s">
        <v>139</v>
      </c>
      <c r="H13" s="14">
        <v>5.73</v>
      </c>
      <c r="I13" s="7" t="s">
        <v>139</v>
      </c>
      <c r="J13" s="14">
        <v>6.14</v>
      </c>
      <c r="K13" s="7" t="s">
        <v>139</v>
      </c>
      <c r="L13" s="14">
        <v>6.32</v>
      </c>
      <c r="M13" s="7" t="s">
        <v>139</v>
      </c>
      <c r="N13" s="14">
        <v>6.07</v>
      </c>
      <c r="O13" s="7" t="s">
        <v>139</v>
      </c>
      <c r="P13" s="26">
        <f t="shared" si="0"/>
        <v>5.9742857142857142</v>
      </c>
      <c r="Q13" s="27">
        <f t="shared" si="1"/>
        <v>7.7387120651369354</v>
      </c>
      <c r="R13" s="30"/>
    </row>
    <row r="14" spans="1:18" x14ac:dyDescent="0.25">
      <c r="A14" s="5" t="s">
        <v>101</v>
      </c>
      <c r="B14" s="15">
        <v>7.12</v>
      </c>
      <c r="C14" s="8" t="s">
        <v>139</v>
      </c>
      <c r="D14" s="15">
        <v>8.15</v>
      </c>
      <c r="E14" s="8" t="s">
        <v>139</v>
      </c>
      <c r="F14" s="15">
        <v>6.16</v>
      </c>
      <c r="G14" s="8" t="s">
        <v>139</v>
      </c>
      <c r="H14" s="19">
        <v>8.1</v>
      </c>
      <c r="I14" s="8" t="s">
        <v>139</v>
      </c>
      <c r="J14" s="19">
        <v>8.1</v>
      </c>
      <c r="K14" s="8" t="s">
        <v>139</v>
      </c>
      <c r="L14" s="15">
        <v>7.53</v>
      </c>
      <c r="M14" s="8" t="s">
        <v>139</v>
      </c>
      <c r="N14" s="15">
        <v>8.4499999999999993</v>
      </c>
      <c r="O14" s="8" t="s">
        <v>139</v>
      </c>
      <c r="P14" s="26">
        <f t="shared" si="0"/>
        <v>7.6585714285714284</v>
      </c>
      <c r="Q14" s="27">
        <f t="shared" si="1"/>
        <v>9.9204293116210209</v>
      </c>
      <c r="R14" s="30"/>
    </row>
    <row r="15" spans="1:18" x14ac:dyDescent="0.25">
      <c r="A15" s="5" t="s">
        <v>102</v>
      </c>
      <c r="B15" s="14">
        <v>7.66</v>
      </c>
      <c r="C15" s="7" t="s">
        <v>139</v>
      </c>
      <c r="D15" s="14">
        <v>7.66</v>
      </c>
      <c r="E15" s="7" t="s">
        <v>139</v>
      </c>
      <c r="F15" s="14">
        <v>6.69</v>
      </c>
      <c r="G15" s="7" t="s">
        <v>139</v>
      </c>
      <c r="H15" s="14">
        <v>7.42</v>
      </c>
      <c r="I15" s="7" t="s">
        <v>139</v>
      </c>
      <c r="J15" s="14">
        <v>7.85</v>
      </c>
      <c r="K15" s="7" t="s">
        <v>139</v>
      </c>
      <c r="L15" s="14">
        <v>7.32</v>
      </c>
      <c r="M15" s="7" t="s">
        <v>139</v>
      </c>
      <c r="N15" s="14">
        <v>7.64</v>
      </c>
      <c r="O15" s="7" t="s">
        <v>139</v>
      </c>
      <c r="P15" s="26"/>
      <c r="Q15" s="27"/>
      <c r="R15" s="30" t="s">
        <v>198</v>
      </c>
    </row>
    <row r="16" spans="1:18" x14ac:dyDescent="0.25">
      <c r="A16" s="5" t="s">
        <v>103</v>
      </c>
      <c r="B16" s="15">
        <v>2.77</v>
      </c>
      <c r="C16" s="8" t="s">
        <v>139</v>
      </c>
      <c r="D16" s="19">
        <v>4.2</v>
      </c>
      <c r="E16" s="8" t="s">
        <v>139</v>
      </c>
      <c r="F16" s="15">
        <v>2.91</v>
      </c>
      <c r="G16" s="8" t="s">
        <v>139</v>
      </c>
      <c r="H16" s="15">
        <v>5.07</v>
      </c>
      <c r="I16" s="8" t="s">
        <v>139</v>
      </c>
      <c r="J16" s="19">
        <v>5</v>
      </c>
      <c r="K16" s="8" t="s">
        <v>139</v>
      </c>
      <c r="L16" s="15">
        <v>4.09</v>
      </c>
      <c r="M16" s="8" t="s">
        <v>139</v>
      </c>
      <c r="N16" s="15">
        <v>4.6399999999999997</v>
      </c>
      <c r="O16" s="8" t="s">
        <v>139</v>
      </c>
      <c r="P16" s="26">
        <f t="shared" si="0"/>
        <v>4.0971428571428579</v>
      </c>
      <c r="Q16" s="27">
        <f t="shared" si="1"/>
        <v>5.3071798667653596</v>
      </c>
      <c r="R16" s="30"/>
    </row>
    <row r="17" spans="1:18" x14ac:dyDescent="0.25">
      <c r="A17" s="5" t="s">
        <v>104</v>
      </c>
      <c r="B17" s="14">
        <v>8.99</v>
      </c>
      <c r="C17" s="7" t="s">
        <v>139</v>
      </c>
      <c r="D17" s="14">
        <v>9.4600000000000009</v>
      </c>
      <c r="E17" s="7" t="s">
        <v>139</v>
      </c>
      <c r="F17" s="14">
        <v>8.3699999999999992</v>
      </c>
      <c r="G17" s="7" t="s">
        <v>139</v>
      </c>
      <c r="H17" s="14">
        <v>9.3800000000000008</v>
      </c>
      <c r="I17" s="7" t="s">
        <v>139</v>
      </c>
      <c r="J17" s="14">
        <v>7.76</v>
      </c>
      <c r="K17" s="7" t="s">
        <v>139</v>
      </c>
      <c r="L17" s="14">
        <v>10.08</v>
      </c>
      <c r="M17" s="7" t="s">
        <v>139</v>
      </c>
      <c r="N17" s="14">
        <v>10.63</v>
      </c>
      <c r="O17" s="7" t="s">
        <v>139</v>
      </c>
      <c r="P17" s="26"/>
      <c r="Q17" s="27"/>
      <c r="R17" s="30"/>
    </row>
    <row r="18" spans="1:18" x14ac:dyDescent="0.25">
      <c r="A18" s="5" t="s">
        <v>105</v>
      </c>
      <c r="B18" s="19">
        <v>3.3</v>
      </c>
      <c r="C18" s="8" t="s">
        <v>139</v>
      </c>
      <c r="D18" s="15">
        <v>2.5299999999999998</v>
      </c>
      <c r="E18" s="8" t="s">
        <v>139</v>
      </c>
      <c r="F18" s="15">
        <v>2.77</v>
      </c>
      <c r="G18" s="8" t="s">
        <v>139</v>
      </c>
      <c r="H18" s="15">
        <v>3.06</v>
      </c>
      <c r="I18" s="8" t="s">
        <v>139</v>
      </c>
      <c r="J18" s="15">
        <v>3.23</v>
      </c>
      <c r="K18" s="8" t="s">
        <v>139</v>
      </c>
      <c r="L18" s="15">
        <v>2.86</v>
      </c>
      <c r="M18" s="8" t="s">
        <v>139</v>
      </c>
      <c r="N18" s="15">
        <v>2.99</v>
      </c>
      <c r="O18" s="8" t="s">
        <v>139</v>
      </c>
      <c r="P18" s="26">
        <f t="shared" si="0"/>
        <v>2.9628571428571431</v>
      </c>
      <c r="Q18" s="27">
        <f t="shared" si="1"/>
        <v>3.8378978534418953</v>
      </c>
      <c r="R18" s="30"/>
    </row>
    <row r="19" spans="1:18" x14ac:dyDescent="0.25">
      <c r="A19" s="5" t="s">
        <v>106</v>
      </c>
      <c r="B19" s="14">
        <v>3.92</v>
      </c>
      <c r="C19" s="7" t="s">
        <v>139</v>
      </c>
      <c r="D19" s="14">
        <v>2.38</v>
      </c>
      <c r="E19" s="7" t="s">
        <v>139</v>
      </c>
      <c r="F19" s="14">
        <v>4.13</v>
      </c>
      <c r="G19" s="7" t="s">
        <v>139</v>
      </c>
      <c r="H19" s="14">
        <v>3.21</v>
      </c>
      <c r="I19" s="7" t="s">
        <v>139</v>
      </c>
      <c r="J19" s="18">
        <v>4.4000000000000004</v>
      </c>
      <c r="K19" s="7" t="s">
        <v>139</v>
      </c>
      <c r="L19" s="14">
        <v>4.1500000000000004</v>
      </c>
      <c r="M19" s="7" t="s">
        <v>139</v>
      </c>
      <c r="N19" s="14">
        <v>2.99</v>
      </c>
      <c r="O19" s="7" t="s">
        <v>142</v>
      </c>
      <c r="P19" s="26">
        <f t="shared" si="0"/>
        <v>3.597142857142857</v>
      </c>
      <c r="Q19" s="27">
        <f t="shared" si="1"/>
        <v>4.6595114729829756</v>
      </c>
      <c r="R19" s="30"/>
    </row>
    <row r="20" spans="1:18" x14ac:dyDescent="0.25">
      <c r="A20" s="5" t="s">
        <v>107</v>
      </c>
      <c r="B20" s="15">
        <v>5.31</v>
      </c>
      <c r="C20" s="8" t="s">
        <v>139</v>
      </c>
      <c r="D20" s="15">
        <v>7.28</v>
      </c>
      <c r="E20" s="8" t="s">
        <v>139</v>
      </c>
      <c r="F20" s="19">
        <v>6.9</v>
      </c>
      <c r="G20" s="8" t="s">
        <v>139</v>
      </c>
      <c r="H20" s="15">
        <v>7.83</v>
      </c>
      <c r="I20" s="8" t="s">
        <v>139</v>
      </c>
      <c r="J20" s="15">
        <v>6.77</v>
      </c>
      <c r="K20" s="8" t="s">
        <v>139</v>
      </c>
      <c r="L20" s="15">
        <v>7.34</v>
      </c>
      <c r="M20" s="8" t="s">
        <v>139</v>
      </c>
      <c r="N20" s="19">
        <v>7.1</v>
      </c>
      <c r="O20" s="8" t="s">
        <v>139</v>
      </c>
      <c r="P20" s="26">
        <f t="shared" si="0"/>
        <v>6.9328571428571442</v>
      </c>
      <c r="Q20" s="27">
        <f t="shared" si="1"/>
        <v>8.9803849000740215</v>
      </c>
      <c r="R20" s="30" t="s">
        <v>199</v>
      </c>
    </row>
    <row r="21" spans="1:18" x14ac:dyDescent="0.25">
      <c r="A21" s="5" t="s">
        <v>108</v>
      </c>
      <c r="B21" s="18">
        <v>5.7</v>
      </c>
      <c r="C21" s="7" t="s">
        <v>139</v>
      </c>
      <c r="D21" s="14">
        <v>5.87</v>
      </c>
      <c r="E21" s="7" t="s">
        <v>139</v>
      </c>
      <c r="F21" s="14">
        <v>5.44</v>
      </c>
      <c r="G21" s="7" t="s">
        <v>139</v>
      </c>
      <c r="H21" s="14">
        <v>5.59</v>
      </c>
      <c r="I21" s="7" t="s">
        <v>139</v>
      </c>
      <c r="J21" s="14">
        <v>5.88</v>
      </c>
      <c r="K21" s="7" t="s">
        <v>139</v>
      </c>
      <c r="L21" s="14">
        <v>6.71</v>
      </c>
      <c r="M21" s="7" t="s">
        <v>139</v>
      </c>
      <c r="N21" s="14">
        <v>6.17</v>
      </c>
      <c r="O21" s="7" t="s">
        <v>139</v>
      </c>
      <c r="P21" s="26">
        <f t="shared" si="0"/>
        <v>5.9085714285714284</v>
      </c>
      <c r="Q21" s="27">
        <f t="shared" si="1"/>
        <v>7.6535899333826789</v>
      </c>
      <c r="R21" s="30"/>
    </row>
    <row r="22" spans="1:18" x14ac:dyDescent="0.25">
      <c r="A22" s="5" t="s">
        <v>109</v>
      </c>
      <c r="B22" s="8" t="s">
        <v>141</v>
      </c>
      <c r="C22" s="8" t="s">
        <v>139</v>
      </c>
      <c r="D22" s="15">
        <v>5.76</v>
      </c>
      <c r="E22" s="8" t="s">
        <v>139</v>
      </c>
      <c r="F22" s="15">
        <v>5.24</v>
      </c>
      <c r="G22" s="8" t="s">
        <v>139</v>
      </c>
      <c r="H22" s="15">
        <v>5.25</v>
      </c>
      <c r="I22" s="8" t="s">
        <v>139</v>
      </c>
      <c r="J22" s="15">
        <v>5.44</v>
      </c>
      <c r="K22" s="8" t="s">
        <v>139</v>
      </c>
      <c r="L22" s="15">
        <v>6.26</v>
      </c>
      <c r="M22" s="8" t="s">
        <v>139</v>
      </c>
      <c r="N22" s="15">
        <v>5.27</v>
      </c>
      <c r="O22" s="8" t="s">
        <v>139</v>
      </c>
      <c r="P22" s="26">
        <f t="shared" si="0"/>
        <v>5.5366666666666662</v>
      </c>
      <c r="Q22" s="27">
        <f t="shared" si="1"/>
        <v>7.1718480138169252</v>
      </c>
      <c r="R22" s="30"/>
    </row>
    <row r="23" spans="1:18" x14ac:dyDescent="0.25">
      <c r="A23" s="5" t="s">
        <v>110</v>
      </c>
      <c r="B23" s="18">
        <v>4.3</v>
      </c>
      <c r="C23" s="7" t="s">
        <v>139</v>
      </c>
      <c r="D23" s="14">
        <v>4.79</v>
      </c>
      <c r="E23" s="7" t="s">
        <v>139</v>
      </c>
      <c r="F23" s="14">
        <v>3.43</v>
      </c>
      <c r="G23" s="7" t="s">
        <v>139</v>
      </c>
      <c r="H23" s="14">
        <v>4.8099999999999996</v>
      </c>
      <c r="I23" s="7" t="s">
        <v>139</v>
      </c>
      <c r="J23" s="14">
        <v>5.34</v>
      </c>
      <c r="K23" s="7" t="s">
        <v>139</v>
      </c>
      <c r="L23" s="14">
        <v>4.4800000000000004</v>
      </c>
      <c r="M23" s="7" t="s">
        <v>139</v>
      </c>
      <c r="N23" s="14">
        <v>4.34</v>
      </c>
      <c r="O23" s="7" t="s">
        <v>139</v>
      </c>
      <c r="P23" s="26">
        <f t="shared" si="0"/>
        <v>4.4985714285714282</v>
      </c>
      <c r="Q23" s="27">
        <f t="shared" si="1"/>
        <v>5.8271650629163574</v>
      </c>
      <c r="R23" s="30"/>
    </row>
    <row r="24" spans="1:18" x14ac:dyDescent="0.25">
      <c r="A24" s="5" t="s">
        <v>111</v>
      </c>
      <c r="B24" s="15">
        <v>4.37</v>
      </c>
      <c r="C24" s="8" t="s">
        <v>139</v>
      </c>
      <c r="D24" s="15">
        <v>4.82</v>
      </c>
      <c r="E24" s="8" t="s">
        <v>139</v>
      </c>
      <c r="F24" s="15">
        <v>3.67</v>
      </c>
      <c r="G24" s="8" t="s">
        <v>139</v>
      </c>
      <c r="H24" s="15">
        <v>4.29</v>
      </c>
      <c r="I24" s="8" t="s">
        <v>139</v>
      </c>
      <c r="J24" s="15">
        <v>5.39</v>
      </c>
      <c r="K24" s="8" t="s">
        <v>139</v>
      </c>
      <c r="L24" s="19">
        <v>4.5</v>
      </c>
      <c r="M24" s="8" t="s">
        <v>139</v>
      </c>
      <c r="N24" s="19">
        <v>4.9000000000000004</v>
      </c>
      <c r="O24" s="8" t="s">
        <v>139</v>
      </c>
      <c r="P24" s="26">
        <f t="shared" si="0"/>
        <v>4.5628571428571432</v>
      </c>
      <c r="Q24" s="27">
        <f t="shared" si="1"/>
        <v>5.910436713545522</v>
      </c>
      <c r="R24" s="30"/>
    </row>
    <row r="25" spans="1:18" x14ac:dyDescent="0.25">
      <c r="A25" s="5" t="s">
        <v>112</v>
      </c>
      <c r="B25" s="14">
        <v>5.08</v>
      </c>
      <c r="C25" s="7" t="s">
        <v>139</v>
      </c>
      <c r="D25" s="14">
        <v>5.49</v>
      </c>
      <c r="E25" s="7" t="s">
        <v>139</v>
      </c>
      <c r="F25" s="14">
        <v>6.19</v>
      </c>
      <c r="G25" s="7" t="s">
        <v>139</v>
      </c>
      <c r="H25" s="14">
        <v>6.16</v>
      </c>
      <c r="I25" s="7" t="s">
        <v>139</v>
      </c>
      <c r="J25" s="14">
        <v>6.09</v>
      </c>
      <c r="K25" s="7" t="s">
        <v>139</v>
      </c>
      <c r="L25" s="14">
        <v>5.94</v>
      </c>
      <c r="M25" s="7" t="s">
        <v>139</v>
      </c>
      <c r="N25" s="18">
        <v>6.3</v>
      </c>
      <c r="O25" s="7" t="s">
        <v>139</v>
      </c>
      <c r="P25" s="26">
        <f t="shared" si="0"/>
        <v>5.8928571428571432</v>
      </c>
      <c r="Q25" s="27">
        <f t="shared" si="1"/>
        <v>7.6332346410066618</v>
      </c>
      <c r="R25" s="30"/>
    </row>
    <row r="26" spans="1:18" x14ac:dyDescent="0.25">
      <c r="A26" s="5" t="s">
        <v>113</v>
      </c>
      <c r="B26" s="15">
        <v>5.38</v>
      </c>
      <c r="C26" s="8" t="s">
        <v>139</v>
      </c>
      <c r="D26" s="15">
        <v>5.45</v>
      </c>
      <c r="E26" s="8" t="s">
        <v>139</v>
      </c>
      <c r="F26" s="15">
        <v>5.14</v>
      </c>
      <c r="G26" s="8" t="s">
        <v>139</v>
      </c>
      <c r="H26" s="15">
        <v>5.33</v>
      </c>
      <c r="I26" s="8" t="s">
        <v>139</v>
      </c>
      <c r="J26" s="19">
        <v>5.5</v>
      </c>
      <c r="K26" s="8" t="s">
        <v>139</v>
      </c>
      <c r="L26" s="15">
        <v>5.94</v>
      </c>
      <c r="M26" s="8" t="s">
        <v>139</v>
      </c>
      <c r="N26" s="15">
        <v>4.43</v>
      </c>
      <c r="O26" s="8" t="s">
        <v>139</v>
      </c>
      <c r="P26" s="26">
        <f t="shared" si="0"/>
        <v>5.31</v>
      </c>
      <c r="Q26" s="27">
        <f t="shared" si="1"/>
        <v>6.8782383419689115</v>
      </c>
      <c r="R26" s="30"/>
    </row>
    <row r="27" spans="1:18" x14ac:dyDescent="0.25">
      <c r="A27" s="5" t="s">
        <v>114</v>
      </c>
      <c r="B27" s="14">
        <v>7.84</v>
      </c>
      <c r="C27" s="7" t="s">
        <v>139</v>
      </c>
      <c r="D27" s="14">
        <v>8.8800000000000008</v>
      </c>
      <c r="E27" s="7" t="s">
        <v>139</v>
      </c>
      <c r="F27" s="14">
        <v>8.93</v>
      </c>
      <c r="G27" s="7" t="s">
        <v>139</v>
      </c>
      <c r="H27" s="14">
        <v>9.3800000000000008</v>
      </c>
      <c r="I27" s="7" t="s">
        <v>139</v>
      </c>
      <c r="J27" s="14">
        <v>8.56</v>
      </c>
      <c r="K27" s="7" t="s">
        <v>139</v>
      </c>
      <c r="L27" s="14">
        <v>8.02</v>
      </c>
      <c r="M27" s="7" t="s">
        <v>139</v>
      </c>
      <c r="N27" s="7" t="s">
        <v>141</v>
      </c>
      <c r="O27" s="7" t="s">
        <v>139</v>
      </c>
      <c r="P27" s="26">
        <f t="shared" si="0"/>
        <v>8.6016666666666666</v>
      </c>
      <c r="Q27" s="27">
        <f t="shared" si="1"/>
        <v>11.142055267702936</v>
      </c>
      <c r="R27" s="30"/>
    </row>
    <row r="28" spans="1:18" x14ac:dyDescent="0.25">
      <c r="A28" s="5" t="s">
        <v>115</v>
      </c>
      <c r="B28" s="15">
        <v>6.25</v>
      </c>
      <c r="C28" s="8" t="s">
        <v>139</v>
      </c>
      <c r="D28" s="15">
        <v>4.8899999999999997</v>
      </c>
      <c r="E28" s="8" t="s">
        <v>139</v>
      </c>
      <c r="F28" s="15">
        <v>4.68</v>
      </c>
      <c r="G28" s="8" t="s">
        <v>139</v>
      </c>
      <c r="H28" s="19">
        <v>5.8</v>
      </c>
      <c r="I28" s="8" t="s">
        <v>139</v>
      </c>
      <c r="J28" s="15">
        <v>5.99</v>
      </c>
      <c r="K28" s="8" t="s">
        <v>139</v>
      </c>
      <c r="L28" s="19">
        <v>5.6</v>
      </c>
      <c r="M28" s="8" t="s">
        <v>139</v>
      </c>
      <c r="N28" s="15">
        <v>5.85</v>
      </c>
      <c r="O28" s="8" t="s">
        <v>139</v>
      </c>
      <c r="P28" s="26">
        <f t="shared" si="0"/>
        <v>5.58</v>
      </c>
      <c r="Q28" s="27">
        <f t="shared" si="1"/>
        <v>7.2279792746113989</v>
      </c>
      <c r="R28" s="30"/>
    </row>
    <row r="29" spans="1:18" x14ac:dyDescent="0.25">
      <c r="A29" s="5" t="s">
        <v>116</v>
      </c>
      <c r="B29" s="14">
        <v>4.46</v>
      </c>
      <c r="C29" s="7" t="s">
        <v>139</v>
      </c>
      <c r="D29" s="14">
        <v>4.79</v>
      </c>
      <c r="E29" s="7" t="s">
        <v>139</v>
      </c>
      <c r="F29" s="14">
        <v>3.98</v>
      </c>
      <c r="G29" s="7" t="s">
        <v>139</v>
      </c>
      <c r="H29" s="14">
        <v>4.3099999999999996</v>
      </c>
      <c r="I29" s="7" t="s">
        <v>139</v>
      </c>
      <c r="J29" s="14">
        <v>5.23</v>
      </c>
      <c r="K29" s="7" t="s">
        <v>139</v>
      </c>
      <c r="L29" s="14">
        <v>4.9800000000000004</v>
      </c>
      <c r="M29" s="7" t="s">
        <v>139</v>
      </c>
      <c r="N29" s="14">
        <v>5.25</v>
      </c>
      <c r="O29" s="7" t="s">
        <v>143</v>
      </c>
      <c r="P29" s="26">
        <f t="shared" si="0"/>
        <v>4.7142857142857144</v>
      </c>
      <c r="Q29" s="27">
        <f t="shared" si="1"/>
        <v>6.1065877128053296</v>
      </c>
      <c r="R29" s="30"/>
    </row>
    <row r="30" spans="1:18" x14ac:dyDescent="0.25">
      <c r="A30" s="5" t="s">
        <v>117</v>
      </c>
      <c r="B30" s="15">
        <v>2.39</v>
      </c>
      <c r="C30" s="8" t="s">
        <v>139</v>
      </c>
      <c r="D30" s="15">
        <v>2.09</v>
      </c>
      <c r="E30" s="8" t="s">
        <v>139</v>
      </c>
      <c r="F30" s="15">
        <v>2.56</v>
      </c>
      <c r="G30" s="8" t="s">
        <v>139</v>
      </c>
      <c r="H30" s="15">
        <v>2.67</v>
      </c>
      <c r="I30" s="8" t="s">
        <v>139</v>
      </c>
      <c r="J30" s="15">
        <v>2.75</v>
      </c>
      <c r="K30" s="8" t="s">
        <v>139</v>
      </c>
      <c r="L30" s="15">
        <v>2.35</v>
      </c>
      <c r="M30" s="8" t="s">
        <v>139</v>
      </c>
      <c r="N30" s="15">
        <v>1.88</v>
      </c>
      <c r="O30" s="8" t="s">
        <v>142</v>
      </c>
      <c r="P30" s="26">
        <f t="shared" si="0"/>
        <v>2.3842857142857143</v>
      </c>
      <c r="Q30" s="27">
        <f t="shared" si="1"/>
        <v>3.0884529977794228</v>
      </c>
      <c r="R30" s="30"/>
    </row>
    <row r="31" spans="1:18" x14ac:dyDescent="0.25">
      <c r="A31" s="5" t="s">
        <v>118</v>
      </c>
      <c r="B31" s="14">
        <v>3.95</v>
      </c>
      <c r="C31" s="7" t="s">
        <v>139</v>
      </c>
      <c r="D31" s="14">
        <v>4.8899999999999997</v>
      </c>
      <c r="E31" s="7" t="s">
        <v>139</v>
      </c>
      <c r="F31" s="18">
        <v>4.8</v>
      </c>
      <c r="G31" s="7" t="s">
        <v>139</v>
      </c>
      <c r="H31" s="14">
        <v>4.75</v>
      </c>
      <c r="I31" s="7" t="s">
        <v>139</v>
      </c>
      <c r="J31" s="14">
        <v>2.97</v>
      </c>
      <c r="K31" s="7" t="s">
        <v>139</v>
      </c>
      <c r="L31" s="18">
        <v>4.8</v>
      </c>
      <c r="M31" s="7" t="s">
        <v>139</v>
      </c>
      <c r="N31" s="14">
        <v>4.1900000000000004</v>
      </c>
      <c r="O31" s="7" t="s">
        <v>139</v>
      </c>
      <c r="P31" s="26">
        <f t="shared" si="0"/>
        <v>4.3357142857142863</v>
      </c>
      <c r="Q31" s="27">
        <f t="shared" si="1"/>
        <v>5.6162102146558111</v>
      </c>
      <c r="R31" s="30"/>
    </row>
    <row r="32" spans="1:18" x14ac:dyDescent="0.25">
      <c r="A32" s="5" t="s">
        <v>119</v>
      </c>
      <c r="B32" s="15">
        <v>5.19</v>
      </c>
      <c r="C32" s="8" t="s">
        <v>139</v>
      </c>
      <c r="D32" s="15">
        <v>5.03</v>
      </c>
      <c r="E32" s="8" t="s">
        <v>150</v>
      </c>
      <c r="F32" s="15">
        <v>4.38</v>
      </c>
      <c r="G32" s="8" t="s">
        <v>150</v>
      </c>
      <c r="H32" s="15">
        <v>5.23</v>
      </c>
      <c r="I32" s="8" t="s">
        <v>150</v>
      </c>
      <c r="J32" s="8" t="s">
        <v>141</v>
      </c>
      <c r="K32" s="8" t="s">
        <v>151</v>
      </c>
      <c r="L32" s="8" t="s">
        <v>141</v>
      </c>
      <c r="M32" s="8" t="s">
        <v>151</v>
      </c>
      <c r="N32" s="8" t="s">
        <v>141</v>
      </c>
      <c r="O32" s="8" t="s">
        <v>151</v>
      </c>
      <c r="P32" s="26">
        <f t="shared" si="0"/>
        <v>4.9575000000000005</v>
      </c>
      <c r="Q32" s="27">
        <f t="shared" si="1"/>
        <v>6.4216321243523318</v>
      </c>
      <c r="R32" s="30"/>
    </row>
    <row r="33" spans="1:18" x14ac:dyDescent="0.25">
      <c r="A33" s="5" t="s">
        <v>120</v>
      </c>
      <c r="B33" s="14">
        <v>6.06</v>
      </c>
      <c r="C33" s="7" t="s">
        <v>139</v>
      </c>
      <c r="D33" s="18">
        <v>4.8</v>
      </c>
      <c r="E33" s="7" t="s">
        <v>139</v>
      </c>
      <c r="F33" s="14">
        <v>4.7699999999999996</v>
      </c>
      <c r="G33" s="7" t="s">
        <v>139</v>
      </c>
      <c r="H33" s="14">
        <v>4.87</v>
      </c>
      <c r="I33" s="7" t="s">
        <v>139</v>
      </c>
      <c r="J33" s="14">
        <v>5.56</v>
      </c>
      <c r="K33" s="7" t="s">
        <v>139</v>
      </c>
      <c r="L33" s="14">
        <v>5.57</v>
      </c>
      <c r="M33" s="7" t="s">
        <v>139</v>
      </c>
      <c r="N33" s="14">
        <v>5.09</v>
      </c>
      <c r="O33" s="7" t="s">
        <v>139</v>
      </c>
      <c r="P33" s="26">
        <f t="shared" si="0"/>
        <v>5.2457142857142856</v>
      </c>
      <c r="Q33" s="27">
        <f t="shared" si="1"/>
        <v>6.7949666913397477</v>
      </c>
      <c r="R33" s="30"/>
    </row>
    <row r="34" spans="1:18" x14ac:dyDescent="0.25">
      <c r="A34" s="5" t="s">
        <v>121</v>
      </c>
      <c r="B34" s="15">
        <v>3.88</v>
      </c>
      <c r="C34" s="8" t="s">
        <v>139</v>
      </c>
      <c r="D34" s="15">
        <v>4.18</v>
      </c>
      <c r="E34" s="8" t="s">
        <v>139</v>
      </c>
      <c r="F34" s="15">
        <v>2.82</v>
      </c>
      <c r="G34" s="8" t="s">
        <v>139</v>
      </c>
      <c r="H34" s="15">
        <v>4.62</v>
      </c>
      <c r="I34" s="8" t="s">
        <v>139</v>
      </c>
      <c r="J34" s="15">
        <v>3.46</v>
      </c>
      <c r="K34" s="8" t="s">
        <v>139</v>
      </c>
      <c r="L34" s="15">
        <v>3.23</v>
      </c>
      <c r="M34" s="8" t="s">
        <v>139</v>
      </c>
      <c r="N34" s="15">
        <v>3.76</v>
      </c>
      <c r="O34" s="8" t="s">
        <v>139</v>
      </c>
      <c r="P34" s="26">
        <f t="shared" si="0"/>
        <v>3.7071428571428577</v>
      </c>
      <c r="Q34" s="27">
        <f t="shared" si="1"/>
        <v>4.8019985196151005</v>
      </c>
      <c r="R34" s="30"/>
    </row>
    <row r="35" spans="1:18" x14ac:dyDescent="0.25">
      <c r="A35" s="5" t="s">
        <v>122</v>
      </c>
      <c r="B35" s="14">
        <v>6.33</v>
      </c>
      <c r="C35" s="7" t="s">
        <v>139</v>
      </c>
      <c r="D35" s="14">
        <v>6.99</v>
      </c>
      <c r="E35" s="7" t="s">
        <v>139</v>
      </c>
      <c r="F35" s="14">
        <v>4.3499999999999996</v>
      </c>
      <c r="G35" s="7" t="s">
        <v>139</v>
      </c>
      <c r="H35" s="14">
        <v>7.41</v>
      </c>
      <c r="I35" s="7" t="s">
        <v>139</v>
      </c>
      <c r="J35" s="14">
        <v>7.16</v>
      </c>
      <c r="K35" s="7" t="s">
        <v>139</v>
      </c>
      <c r="L35" s="14">
        <v>6.32</v>
      </c>
      <c r="M35" s="7" t="s">
        <v>139</v>
      </c>
      <c r="N35" s="14">
        <v>6.89</v>
      </c>
      <c r="O35" s="7" t="s">
        <v>139</v>
      </c>
      <c r="P35" s="26">
        <f t="shared" si="0"/>
        <v>6.4928571428571429</v>
      </c>
      <c r="Q35" s="27">
        <f t="shared" si="1"/>
        <v>8.410436713545522</v>
      </c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15">
        <v>3.46</v>
      </c>
      <c r="O36" s="8" t="s">
        <v>142</v>
      </c>
      <c r="P36" s="26"/>
      <c r="Q36" s="27"/>
      <c r="R36" s="30"/>
    </row>
    <row r="37" spans="1:18" x14ac:dyDescent="0.25">
      <c r="A37" s="5" t="s">
        <v>124</v>
      </c>
      <c r="B37" s="18">
        <v>4.5999999999999996</v>
      </c>
      <c r="C37" s="7" t="s">
        <v>139</v>
      </c>
      <c r="D37" s="14">
        <v>5.24</v>
      </c>
      <c r="E37" s="7" t="s">
        <v>139</v>
      </c>
      <c r="F37" s="14">
        <v>2.3199999999999998</v>
      </c>
      <c r="G37" s="7" t="s">
        <v>139</v>
      </c>
      <c r="H37" s="14">
        <v>5.53</v>
      </c>
      <c r="I37" s="7" t="s">
        <v>139</v>
      </c>
      <c r="J37" s="14">
        <v>4.79</v>
      </c>
      <c r="K37" s="7" t="s">
        <v>139</v>
      </c>
      <c r="L37" s="14">
        <v>3.91</v>
      </c>
      <c r="M37" s="7" t="s">
        <v>139</v>
      </c>
      <c r="N37" s="7" t="s">
        <v>141</v>
      </c>
      <c r="O37" s="7" t="s">
        <v>139</v>
      </c>
      <c r="P37" s="26">
        <f t="shared" si="0"/>
        <v>4.3983333333333334</v>
      </c>
      <c r="Q37" s="27">
        <f t="shared" si="1"/>
        <v>5.6973229706390329</v>
      </c>
      <c r="R37" s="30"/>
    </row>
    <row r="38" spans="1:18" x14ac:dyDescent="0.25">
      <c r="A38" s="5" t="s">
        <v>125</v>
      </c>
      <c r="B38" s="15">
        <v>4.42</v>
      </c>
      <c r="C38" s="8" t="s">
        <v>139</v>
      </c>
      <c r="D38" s="15">
        <v>6.17</v>
      </c>
      <c r="E38" s="8" t="s">
        <v>139</v>
      </c>
      <c r="F38" s="15">
        <v>5.72</v>
      </c>
      <c r="G38" s="8" t="s">
        <v>139</v>
      </c>
      <c r="H38" s="15">
        <v>5.82</v>
      </c>
      <c r="I38" s="8" t="s">
        <v>139</v>
      </c>
      <c r="J38" s="19">
        <v>6.3</v>
      </c>
      <c r="K38" s="8" t="s">
        <v>139</v>
      </c>
      <c r="L38" s="15">
        <v>5.21</v>
      </c>
      <c r="M38" s="8" t="s">
        <v>139</v>
      </c>
      <c r="N38" s="15">
        <v>5.97</v>
      </c>
      <c r="O38" s="8" t="s">
        <v>143</v>
      </c>
      <c r="P38" s="26">
        <f t="shared" si="0"/>
        <v>5.6585714285714284</v>
      </c>
      <c r="Q38" s="27">
        <f t="shared" si="1"/>
        <v>7.3297557364914869</v>
      </c>
      <c r="R38" s="30"/>
    </row>
    <row r="39" spans="1:18" x14ac:dyDescent="0.25">
      <c r="A39" s="5" t="s">
        <v>126</v>
      </c>
      <c r="B39" s="14">
        <v>7.81</v>
      </c>
      <c r="C39" s="7" t="s">
        <v>139</v>
      </c>
      <c r="D39" s="18">
        <v>8.1999999999999993</v>
      </c>
      <c r="E39" s="7" t="s">
        <v>142</v>
      </c>
      <c r="F39" s="14">
        <v>7.67</v>
      </c>
      <c r="G39" s="7" t="s">
        <v>139</v>
      </c>
      <c r="H39" s="14">
        <v>8.84</v>
      </c>
      <c r="I39" s="7" t="s">
        <v>139</v>
      </c>
      <c r="J39" s="14">
        <v>7.08</v>
      </c>
      <c r="K39" s="7" t="s">
        <v>142</v>
      </c>
      <c r="L39" s="7" t="s">
        <v>141</v>
      </c>
      <c r="M39" s="7" t="s">
        <v>139</v>
      </c>
      <c r="N39" s="7" t="s">
        <v>141</v>
      </c>
      <c r="O39" s="7" t="s">
        <v>139</v>
      </c>
      <c r="P39" s="26">
        <f t="shared" si="0"/>
        <v>7.919999999999999</v>
      </c>
      <c r="Q39" s="27">
        <f t="shared" si="1"/>
        <v>10.259067357512953</v>
      </c>
      <c r="R39" s="30" t="s">
        <v>200</v>
      </c>
    </row>
    <row r="40" spans="1:18" ht="11.45" customHeight="1" x14ac:dyDescent="0.25">
      <c r="P40" s="28">
        <f>AVERAGEIF(P14:P39,"&gt;0")</f>
        <v>5.2588768115942033</v>
      </c>
      <c r="Q40" s="29">
        <f t="shared" si="1"/>
        <v>6.8120165953292791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150</v>
      </c>
      <c r="B44" s="2" t="s">
        <v>152</v>
      </c>
    </row>
    <row r="45" spans="1:18" x14ac:dyDescent="0.25">
      <c r="A45" s="1" t="s">
        <v>143</v>
      </c>
      <c r="B45" s="2" t="s">
        <v>147</v>
      </c>
    </row>
    <row r="46" spans="1:18" x14ac:dyDescent="0.25">
      <c r="A46" s="1" t="s">
        <v>142</v>
      </c>
      <c r="B46" s="2" t="s">
        <v>148</v>
      </c>
    </row>
    <row r="47" spans="1:18" x14ac:dyDescent="0.25">
      <c r="A47" s="1" t="s">
        <v>151</v>
      </c>
      <c r="B47" s="2" t="s">
        <v>153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O42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5" x14ac:dyDescent="0.25">
      <c r="A1" s="2" t="s">
        <v>193</v>
      </c>
    </row>
    <row r="2" spans="1:15" x14ac:dyDescent="0.25">
      <c r="A2" s="2" t="s">
        <v>136</v>
      </c>
      <c r="B2" s="1" t="s">
        <v>0</v>
      </c>
    </row>
    <row r="3" spans="1:15" x14ac:dyDescent="0.25">
      <c r="A3" s="2" t="s">
        <v>137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92</v>
      </c>
    </row>
    <row r="7" spans="1:15" x14ac:dyDescent="0.25">
      <c r="A7" s="1" t="s">
        <v>14</v>
      </c>
      <c r="C7" s="2" t="s">
        <v>18</v>
      </c>
    </row>
    <row r="8" spans="1:15" x14ac:dyDescent="0.25"/>
    <row r="9" spans="1:15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</row>
    <row r="10" spans="1:15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</row>
    <row r="11" spans="1:15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</row>
    <row r="12" spans="1:15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</row>
    <row r="13" spans="1:15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</row>
    <row r="14" spans="1:15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</row>
    <row r="15" spans="1:15" x14ac:dyDescent="0.25">
      <c r="A15" s="5" t="s">
        <v>102</v>
      </c>
      <c r="B15" s="7" t="s">
        <v>141</v>
      </c>
      <c r="C15" s="7" t="s">
        <v>139</v>
      </c>
      <c r="D15" s="7" t="s">
        <v>141</v>
      </c>
      <c r="E15" s="7" t="s">
        <v>139</v>
      </c>
      <c r="F15" s="7" t="s">
        <v>141</v>
      </c>
      <c r="G15" s="7" t="s">
        <v>139</v>
      </c>
      <c r="H15" s="7" t="s">
        <v>141</v>
      </c>
      <c r="I15" s="7" t="s">
        <v>139</v>
      </c>
      <c r="J15" s="7" t="s">
        <v>141</v>
      </c>
      <c r="K15" s="7" t="s">
        <v>139</v>
      </c>
      <c r="L15" s="7" t="s">
        <v>141</v>
      </c>
      <c r="M15" s="7" t="s">
        <v>139</v>
      </c>
      <c r="N15" s="7" t="s">
        <v>141</v>
      </c>
      <c r="O15" s="7" t="s">
        <v>139</v>
      </c>
    </row>
    <row r="16" spans="1:15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</row>
    <row r="17" spans="1:15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</row>
    <row r="18" spans="1:15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</row>
    <row r="19" spans="1:15" x14ac:dyDescent="0.25">
      <c r="A19" s="5" t="s">
        <v>106</v>
      </c>
      <c r="B19" s="7" t="s">
        <v>141</v>
      </c>
      <c r="C19" s="7" t="s">
        <v>139</v>
      </c>
      <c r="D19" s="7" t="s">
        <v>141</v>
      </c>
      <c r="E19" s="7" t="s">
        <v>139</v>
      </c>
      <c r="F19" s="7" t="s">
        <v>141</v>
      </c>
      <c r="G19" s="7" t="s">
        <v>139</v>
      </c>
      <c r="H19" s="7" t="s">
        <v>141</v>
      </c>
      <c r="I19" s="7" t="s">
        <v>139</v>
      </c>
      <c r="J19" s="7" t="s">
        <v>141</v>
      </c>
      <c r="K19" s="7" t="s">
        <v>139</v>
      </c>
      <c r="L19" s="7" t="s">
        <v>141</v>
      </c>
      <c r="M19" s="7" t="s">
        <v>139</v>
      </c>
      <c r="N19" s="7" t="s">
        <v>141</v>
      </c>
      <c r="O19" s="7" t="s">
        <v>139</v>
      </c>
    </row>
    <row r="20" spans="1:15" x14ac:dyDescent="0.25">
      <c r="A20" s="5" t="s">
        <v>107</v>
      </c>
      <c r="B20" s="8" t="s">
        <v>141</v>
      </c>
      <c r="C20" s="8" t="s">
        <v>139</v>
      </c>
      <c r="D20" s="8" t="s">
        <v>141</v>
      </c>
      <c r="E20" s="8" t="s">
        <v>139</v>
      </c>
      <c r="F20" s="8" t="s">
        <v>141</v>
      </c>
      <c r="G20" s="8" t="s">
        <v>139</v>
      </c>
      <c r="H20" s="8" t="s">
        <v>141</v>
      </c>
      <c r="I20" s="8" t="s">
        <v>139</v>
      </c>
      <c r="J20" s="8" t="s">
        <v>141</v>
      </c>
      <c r="K20" s="8" t="s">
        <v>139</v>
      </c>
      <c r="L20" s="8" t="s">
        <v>141</v>
      </c>
      <c r="M20" s="8" t="s">
        <v>139</v>
      </c>
      <c r="N20" s="8" t="s">
        <v>141</v>
      </c>
      <c r="O20" s="8" t="s">
        <v>139</v>
      </c>
    </row>
    <row r="21" spans="1:15" x14ac:dyDescent="0.25">
      <c r="A21" s="5" t="s">
        <v>108</v>
      </c>
      <c r="B21" s="7" t="s">
        <v>141</v>
      </c>
      <c r="C21" s="7" t="s">
        <v>139</v>
      </c>
      <c r="D21" s="7" t="s">
        <v>141</v>
      </c>
      <c r="E21" s="7" t="s">
        <v>139</v>
      </c>
      <c r="F21" s="7" t="s">
        <v>141</v>
      </c>
      <c r="G21" s="7" t="s">
        <v>139</v>
      </c>
      <c r="H21" s="7" t="s">
        <v>141</v>
      </c>
      <c r="I21" s="7" t="s">
        <v>139</v>
      </c>
      <c r="J21" s="7" t="s">
        <v>141</v>
      </c>
      <c r="K21" s="7" t="s">
        <v>139</v>
      </c>
      <c r="L21" s="7" t="s">
        <v>141</v>
      </c>
      <c r="M21" s="7" t="s">
        <v>139</v>
      </c>
      <c r="N21" s="7" t="s">
        <v>141</v>
      </c>
      <c r="O21" s="7" t="s">
        <v>139</v>
      </c>
    </row>
    <row r="22" spans="1:15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8" t="s">
        <v>141</v>
      </c>
      <c r="M22" s="8" t="s">
        <v>139</v>
      </c>
      <c r="N22" s="8" t="s">
        <v>141</v>
      </c>
      <c r="O22" s="8" t="s">
        <v>139</v>
      </c>
    </row>
    <row r="23" spans="1:15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</row>
    <row r="24" spans="1:15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</row>
    <row r="25" spans="1:15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7" t="s">
        <v>141</v>
      </c>
      <c r="K25" s="7" t="s">
        <v>139</v>
      </c>
      <c r="L25" s="7" t="s">
        <v>141</v>
      </c>
      <c r="M25" s="7" t="s">
        <v>139</v>
      </c>
      <c r="N25" s="7" t="s">
        <v>141</v>
      </c>
      <c r="O25" s="7" t="s">
        <v>139</v>
      </c>
    </row>
    <row r="26" spans="1:15" x14ac:dyDescent="0.25">
      <c r="A26" s="5" t="s">
        <v>113</v>
      </c>
      <c r="B26" s="8" t="s">
        <v>141</v>
      </c>
      <c r="C26" s="8" t="s">
        <v>139</v>
      </c>
      <c r="D26" s="8" t="s">
        <v>141</v>
      </c>
      <c r="E26" s="8" t="s">
        <v>139</v>
      </c>
      <c r="F26" s="8" t="s">
        <v>141</v>
      </c>
      <c r="G26" s="8" t="s">
        <v>139</v>
      </c>
      <c r="H26" s="8" t="s">
        <v>141</v>
      </c>
      <c r="I26" s="8" t="s">
        <v>139</v>
      </c>
      <c r="J26" s="8" t="s">
        <v>141</v>
      </c>
      <c r="K26" s="8" t="s">
        <v>139</v>
      </c>
      <c r="L26" s="8" t="s">
        <v>141</v>
      </c>
      <c r="M26" s="8" t="s">
        <v>139</v>
      </c>
      <c r="N26" s="8" t="s">
        <v>141</v>
      </c>
      <c r="O26" s="8" t="s">
        <v>139</v>
      </c>
    </row>
    <row r="27" spans="1:15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</row>
    <row r="28" spans="1:15" x14ac:dyDescent="0.25">
      <c r="A28" s="5" t="s">
        <v>115</v>
      </c>
      <c r="B28" s="8" t="s">
        <v>141</v>
      </c>
      <c r="C28" s="8" t="s">
        <v>139</v>
      </c>
      <c r="D28" s="8" t="s">
        <v>141</v>
      </c>
      <c r="E28" s="8" t="s">
        <v>139</v>
      </c>
      <c r="F28" s="8" t="s">
        <v>141</v>
      </c>
      <c r="G28" s="8" t="s">
        <v>139</v>
      </c>
      <c r="H28" s="8" t="s">
        <v>141</v>
      </c>
      <c r="I28" s="8" t="s">
        <v>139</v>
      </c>
      <c r="J28" s="8" t="s">
        <v>141</v>
      </c>
      <c r="K28" s="8" t="s">
        <v>139</v>
      </c>
      <c r="L28" s="8" t="s">
        <v>141</v>
      </c>
      <c r="M28" s="8" t="s">
        <v>139</v>
      </c>
      <c r="N28" s="8" t="s">
        <v>141</v>
      </c>
      <c r="O28" s="8" t="s">
        <v>139</v>
      </c>
    </row>
    <row r="29" spans="1:15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</row>
    <row r="30" spans="1:15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</row>
    <row r="31" spans="1:15" x14ac:dyDescent="0.25">
      <c r="A31" s="5" t="s">
        <v>118</v>
      </c>
      <c r="B31" s="7" t="s">
        <v>141</v>
      </c>
      <c r="C31" s="7" t="s">
        <v>139</v>
      </c>
      <c r="D31" s="7" t="s">
        <v>141</v>
      </c>
      <c r="E31" s="7" t="s">
        <v>139</v>
      </c>
      <c r="F31" s="7" t="s">
        <v>141</v>
      </c>
      <c r="G31" s="7" t="s">
        <v>139</v>
      </c>
      <c r="H31" s="7" t="s">
        <v>141</v>
      </c>
      <c r="I31" s="7" t="s">
        <v>139</v>
      </c>
      <c r="J31" s="7" t="s">
        <v>141</v>
      </c>
      <c r="K31" s="7" t="s">
        <v>139</v>
      </c>
      <c r="L31" s="7" t="s">
        <v>141</v>
      </c>
      <c r="M31" s="7" t="s">
        <v>139</v>
      </c>
      <c r="N31" s="7" t="s">
        <v>141</v>
      </c>
      <c r="O31" s="7" t="s">
        <v>139</v>
      </c>
    </row>
    <row r="32" spans="1:15" x14ac:dyDescent="0.25">
      <c r="A32" s="5" t="s">
        <v>119</v>
      </c>
      <c r="B32" s="8" t="s">
        <v>141</v>
      </c>
      <c r="C32" s="8" t="s">
        <v>139</v>
      </c>
      <c r="D32" s="8" t="s">
        <v>141</v>
      </c>
      <c r="E32" s="8" t="s">
        <v>139</v>
      </c>
      <c r="F32" s="8" t="s">
        <v>141</v>
      </c>
      <c r="G32" s="8" t="s">
        <v>139</v>
      </c>
      <c r="H32" s="8" t="s">
        <v>141</v>
      </c>
      <c r="I32" s="8" t="s">
        <v>139</v>
      </c>
      <c r="J32" s="8" t="s">
        <v>141</v>
      </c>
      <c r="K32" s="8" t="s">
        <v>139</v>
      </c>
      <c r="L32" s="8" t="s">
        <v>141</v>
      </c>
      <c r="M32" s="8" t="s">
        <v>139</v>
      </c>
      <c r="N32" s="8" t="s">
        <v>141</v>
      </c>
      <c r="O32" s="8" t="s">
        <v>139</v>
      </c>
    </row>
    <row r="33" spans="1:15" x14ac:dyDescent="0.25">
      <c r="A33" s="5" t="s">
        <v>120</v>
      </c>
      <c r="B33" s="7" t="s">
        <v>141</v>
      </c>
      <c r="C33" s="7" t="s">
        <v>139</v>
      </c>
      <c r="D33" s="7" t="s">
        <v>141</v>
      </c>
      <c r="E33" s="7" t="s">
        <v>139</v>
      </c>
      <c r="F33" s="7" t="s">
        <v>141</v>
      </c>
      <c r="G33" s="7" t="s">
        <v>139</v>
      </c>
      <c r="H33" s="7" t="s">
        <v>141</v>
      </c>
      <c r="I33" s="7" t="s">
        <v>139</v>
      </c>
      <c r="J33" s="7" t="s">
        <v>141</v>
      </c>
      <c r="K33" s="7" t="s">
        <v>139</v>
      </c>
      <c r="L33" s="7" t="s">
        <v>141</v>
      </c>
      <c r="M33" s="7" t="s">
        <v>139</v>
      </c>
      <c r="N33" s="7" t="s">
        <v>141</v>
      </c>
      <c r="O33" s="7" t="s">
        <v>139</v>
      </c>
    </row>
    <row r="34" spans="1:15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</row>
    <row r="35" spans="1:15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</row>
    <row r="36" spans="1:15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</row>
    <row r="37" spans="1:15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</row>
    <row r="38" spans="1:15" x14ac:dyDescent="0.25">
      <c r="A38" s="5" t="s">
        <v>125</v>
      </c>
      <c r="B38" s="8" t="s">
        <v>141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8" t="s">
        <v>141</v>
      </c>
      <c r="K38" s="8" t="s">
        <v>139</v>
      </c>
      <c r="L38" s="8" t="s">
        <v>141</v>
      </c>
      <c r="M38" s="8" t="s">
        <v>139</v>
      </c>
      <c r="N38" s="8" t="s">
        <v>141</v>
      </c>
      <c r="O38" s="8" t="s">
        <v>139</v>
      </c>
    </row>
    <row r="39" spans="1:15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</row>
    <row r="41" spans="1:15" x14ac:dyDescent="0.25">
      <c r="A41" s="1" t="s">
        <v>144</v>
      </c>
    </row>
    <row r="42" spans="1:15" x14ac:dyDescent="0.25">
      <c r="A42" s="1" t="s">
        <v>141</v>
      </c>
      <c r="B42" s="2" t="s">
        <v>145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8"/>
  <sheetViews>
    <sheetView workbookViewId="0">
      <pane xSplit="1" ySplit="10" topLeftCell="B11" activePane="bottomRight" state="frozen"/>
      <selection pane="topRight"/>
      <selection pane="bottomLeft"/>
      <selection pane="bottomRight" activeCell="M43" sqref="M43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154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22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0.77200000000000002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14">
        <v>6.65</v>
      </c>
      <c r="C11" s="7" t="s">
        <v>139</v>
      </c>
      <c r="D11" s="14">
        <v>8.58</v>
      </c>
      <c r="E11" s="7" t="s">
        <v>139</v>
      </c>
      <c r="F11" s="14">
        <v>8.51</v>
      </c>
      <c r="G11" s="7" t="s">
        <v>139</v>
      </c>
      <c r="H11" s="14">
        <v>9.35</v>
      </c>
      <c r="I11" s="7" t="s">
        <v>139</v>
      </c>
      <c r="J11" s="14">
        <v>8.98</v>
      </c>
      <c r="K11" s="7" t="s">
        <v>139</v>
      </c>
      <c r="L11" s="14">
        <v>7.81</v>
      </c>
      <c r="M11" s="7" t="s">
        <v>139</v>
      </c>
      <c r="N11" s="14">
        <v>9.2799999999999994</v>
      </c>
      <c r="O11" s="7" t="s">
        <v>142</v>
      </c>
      <c r="P11" s="26">
        <f>AVERAGEIF(B11:O11,"&gt;0")</f>
        <v>8.4514285714285737</v>
      </c>
      <c r="Q11" s="27">
        <f>P11/P$7</f>
        <v>10.947446336047374</v>
      </c>
      <c r="R11" s="30"/>
    </row>
    <row r="12" spans="1:18" x14ac:dyDescent="0.25">
      <c r="A12" s="5" t="s">
        <v>99</v>
      </c>
      <c r="B12" s="15">
        <v>4.88</v>
      </c>
      <c r="C12" s="8" t="s">
        <v>139</v>
      </c>
      <c r="D12" s="15">
        <v>5.53</v>
      </c>
      <c r="E12" s="8" t="s">
        <v>139</v>
      </c>
      <c r="F12" s="15">
        <v>4.92</v>
      </c>
      <c r="G12" s="8" t="s">
        <v>139</v>
      </c>
      <c r="H12" s="15">
        <v>5.28</v>
      </c>
      <c r="I12" s="8" t="s">
        <v>139</v>
      </c>
      <c r="J12" s="15">
        <v>4.01</v>
      </c>
      <c r="K12" s="8" t="s">
        <v>139</v>
      </c>
      <c r="L12" s="15">
        <v>6.09</v>
      </c>
      <c r="M12" s="8" t="s">
        <v>139</v>
      </c>
      <c r="N12" s="15">
        <v>5.48</v>
      </c>
      <c r="O12" s="8" t="s">
        <v>139</v>
      </c>
      <c r="P12" s="26">
        <f t="shared" ref="P12:P39" si="0">AVERAGEIF(B12:O12,"&gt;0")</f>
        <v>5.17</v>
      </c>
      <c r="Q12" s="27">
        <f t="shared" ref="Q12:Q40" si="1">P12/P$7</f>
        <v>6.6968911917098444</v>
      </c>
      <c r="R12" s="30"/>
    </row>
    <row r="13" spans="1:18" x14ac:dyDescent="0.25">
      <c r="A13" s="5" t="s">
        <v>100</v>
      </c>
      <c r="B13" s="14">
        <v>6.57</v>
      </c>
      <c r="C13" s="7" t="s">
        <v>139</v>
      </c>
      <c r="D13" s="14">
        <v>5.77</v>
      </c>
      <c r="E13" s="7" t="s">
        <v>139</v>
      </c>
      <c r="F13" s="14">
        <v>5.46</v>
      </c>
      <c r="G13" s="7" t="s">
        <v>139</v>
      </c>
      <c r="H13" s="14">
        <v>5.79</v>
      </c>
      <c r="I13" s="7" t="s">
        <v>139</v>
      </c>
      <c r="J13" s="18">
        <v>6.2</v>
      </c>
      <c r="K13" s="7" t="s">
        <v>139</v>
      </c>
      <c r="L13" s="14">
        <v>6.47</v>
      </c>
      <c r="M13" s="7" t="s">
        <v>139</v>
      </c>
      <c r="N13" s="14">
        <v>6.15</v>
      </c>
      <c r="O13" s="7" t="s">
        <v>139</v>
      </c>
      <c r="P13" s="26">
        <f t="shared" si="0"/>
        <v>6.0585714285714278</v>
      </c>
      <c r="Q13" s="27">
        <f t="shared" si="1"/>
        <v>7.8478904515173937</v>
      </c>
      <c r="R13" s="30"/>
    </row>
    <row r="14" spans="1:18" x14ac:dyDescent="0.25">
      <c r="A14" s="5" t="s">
        <v>101</v>
      </c>
      <c r="B14" s="15">
        <v>7.19</v>
      </c>
      <c r="C14" s="8" t="s">
        <v>139</v>
      </c>
      <c r="D14" s="15">
        <v>8.23</v>
      </c>
      <c r="E14" s="8" t="s">
        <v>139</v>
      </c>
      <c r="F14" s="15">
        <v>6.35</v>
      </c>
      <c r="G14" s="8" t="s">
        <v>139</v>
      </c>
      <c r="H14" s="15">
        <v>8.17</v>
      </c>
      <c r="I14" s="8" t="s">
        <v>139</v>
      </c>
      <c r="J14" s="19">
        <v>8.1999999999999993</v>
      </c>
      <c r="K14" s="8" t="s">
        <v>139</v>
      </c>
      <c r="L14" s="15">
        <v>7.68</v>
      </c>
      <c r="M14" s="8" t="s">
        <v>139</v>
      </c>
      <c r="N14" s="15">
        <v>8.58</v>
      </c>
      <c r="O14" s="8" t="s">
        <v>139</v>
      </c>
      <c r="P14" s="26">
        <f t="shared" si="0"/>
        <v>7.7714285714285714</v>
      </c>
      <c r="Q14" s="27">
        <f t="shared" si="1"/>
        <v>10.066617320503331</v>
      </c>
      <c r="R14" s="30"/>
    </row>
    <row r="15" spans="1:18" x14ac:dyDescent="0.25">
      <c r="A15" s="5" t="s">
        <v>102</v>
      </c>
      <c r="B15" s="14">
        <v>7.69</v>
      </c>
      <c r="C15" s="7" t="s">
        <v>139</v>
      </c>
      <c r="D15" s="14">
        <v>7.69</v>
      </c>
      <c r="E15" s="7" t="s">
        <v>139</v>
      </c>
      <c r="F15" s="14">
        <v>6.77</v>
      </c>
      <c r="G15" s="7" t="s">
        <v>139</v>
      </c>
      <c r="H15" s="14">
        <v>7.45</v>
      </c>
      <c r="I15" s="7" t="s">
        <v>139</v>
      </c>
      <c r="J15" s="14">
        <v>7.88</v>
      </c>
      <c r="K15" s="7" t="s">
        <v>139</v>
      </c>
      <c r="L15" s="14">
        <v>7.35</v>
      </c>
      <c r="M15" s="7" t="s">
        <v>139</v>
      </c>
      <c r="N15" s="14">
        <v>7.68</v>
      </c>
      <c r="O15" s="7" t="s">
        <v>139</v>
      </c>
      <c r="P15" s="26">
        <f t="shared" si="0"/>
        <v>7.5014285714285709</v>
      </c>
      <c r="Q15" s="27">
        <f t="shared" si="1"/>
        <v>9.7168763878608431</v>
      </c>
      <c r="R15" s="30" t="s">
        <v>198</v>
      </c>
    </row>
    <row r="16" spans="1:18" x14ac:dyDescent="0.25">
      <c r="A16" s="5" t="s">
        <v>103</v>
      </c>
      <c r="B16" s="15">
        <v>2.86</v>
      </c>
      <c r="C16" s="8" t="s">
        <v>139</v>
      </c>
      <c r="D16" s="19">
        <v>4.7</v>
      </c>
      <c r="E16" s="8" t="s">
        <v>139</v>
      </c>
      <c r="F16" s="15">
        <v>3.41</v>
      </c>
      <c r="G16" s="8" t="s">
        <v>139</v>
      </c>
      <c r="H16" s="15">
        <v>5.65</v>
      </c>
      <c r="I16" s="8" t="s">
        <v>139</v>
      </c>
      <c r="J16" s="15">
        <v>5.54</v>
      </c>
      <c r="K16" s="8" t="s">
        <v>139</v>
      </c>
      <c r="L16" s="15">
        <v>4.59</v>
      </c>
      <c r="M16" s="8" t="s">
        <v>139</v>
      </c>
      <c r="N16" s="15">
        <v>4.87</v>
      </c>
      <c r="O16" s="8" t="s">
        <v>139</v>
      </c>
      <c r="P16" s="26">
        <f t="shared" si="0"/>
        <v>4.5171428571428569</v>
      </c>
      <c r="Q16" s="27">
        <f t="shared" si="1"/>
        <v>5.8512213175425609</v>
      </c>
      <c r="R16" s="30"/>
    </row>
    <row r="17" spans="1:18" x14ac:dyDescent="0.25">
      <c r="A17" s="5" t="s">
        <v>104</v>
      </c>
      <c r="B17" s="14">
        <v>9.19</v>
      </c>
      <c r="C17" s="7" t="s">
        <v>139</v>
      </c>
      <c r="D17" s="14">
        <v>9.67</v>
      </c>
      <c r="E17" s="7" t="s">
        <v>139</v>
      </c>
      <c r="F17" s="14">
        <v>8.5299999999999994</v>
      </c>
      <c r="G17" s="7" t="s">
        <v>139</v>
      </c>
      <c r="H17" s="14">
        <v>9.48</v>
      </c>
      <c r="I17" s="7" t="s">
        <v>139</v>
      </c>
      <c r="J17" s="14">
        <v>8.0500000000000007</v>
      </c>
      <c r="K17" s="7" t="s">
        <v>139</v>
      </c>
      <c r="L17" s="14">
        <v>10.27</v>
      </c>
      <c r="M17" s="7" t="s">
        <v>139</v>
      </c>
      <c r="N17" s="14">
        <v>10.87</v>
      </c>
      <c r="O17" s="7" t="s">
        <v>139</v>
      </c>
      <c r="P17" s="26">
        <f t="shared" si="0"/>
        <v>9.4371428571428577</v>
      </c>
      <c r="Q17" s="27">
        <f t="shared" si="1"/>
        <v>12.224278312361214</v>
      </c>
      <c r="R17" s="30"/>
    </row>
    <row r="18" spans="1:18" x14ac:dyDescent="0.25">
      <c r="A18" s="5" t="s">
        <v>105</v>
      </c>
      <c r="B18" s="19">
        <v>3.3</v>
      </c>
      <c r="C18" s="8" t="s">
        <v>139</v>
      </c>
      <c r="D18" s="15">
        <v>2.5299999999999998</v>
      </c>
      <c r="E18" s="8" t="s">
        <v>139</v>
      </c>
      <c r="F18" s="15">
        <v>2.77</v>
      </c>
      <c r="G18" s="8" t="s">
        <v>139</v>
      </c>
      <c r="H18" s="15">
        <v>3.06</v>
      </c>
      <c r="I18" s="8" t="s">
        <v>139</v>
      </c>
      <c r="J18" s="15">
        <v>3.23</v>
      </c>
      <c r="K18" s="8" t="s">
        <v>139</v>
      </c>
      <c r="L18" s="15">
        <v>2.86</v>
      </c>
      <c r="M18" s="8" t="s">
        <v>139</v>
      </c>
      <c r="N18" s="15">
        <v>2.99</v>
      </c>
      <c r="O18" s="8" t="s">
        <v>139</v>
      </c>
      <c r="P18" s="26">
        <f t="shared" si="0"/>
        <v>2.9628571428571431</v>
      </c>
      <c r="Q18" s="27">
        <f t="shared" si="1"/>
        <v>3.8378978534418953</v>
      </c>
      <c r="R18" s="30"/>
    </row>
    <row r="19" spans="1:18" x14ac:dyDescent="0.25">
      <c r="A19" s="5" t="s">
        <v>106</v>
      </c>
      <c r="B19" s="14">
        <v>3.84</v>
      </c>
      <c r="C19" s="7" t="s">
        <v>139</v>
      </c>
      <c r="D19" s="14">
        <v>2.27</v>
      </c>
      <c r="E19" s="7" t="s">
        <v>139</v>
      </c>
      <c r="F19" s="14">
        <v>4.08</v>
      </c>
      <c r="G19" s="7" t="s">
        <v>139</v>
      </c>
      <c r="H19" s="14">
        <v>3.07</v>
      </c>
      <c r="I19" s="7" t="s">
        <v>139</v>
      </c>
      <c r="J19" s="14">
        <v>4.34</v>
      </c>
      <c r="K19" s="7" t="s">
        <v>139</v>
      </c>
      <c r="L19" s="14">
        <v>4.07</v>
      </c>
      <c r="M19" s="7" t="s">
        <v>139</v>
      </c>
      <c r="N19" s="14">
        <v>3.12</v>
      </c>
      <c r="O19" s="7" t="s">
        <v>142</v>
      </c>
      <c r="P19" s="26">
        <f t="shared" si="0"/>
        <v>3.5414285714285718</v>
      </c>
      <c r="Q19" s="27">
        <f t="shared" si="1"/>
        <v>4.5873427091043677</v>
      </c>
      <c r="R19" s="30"/>
    </row>
    <row r="20" spans="1:18" x14ac:dyDescent="0.25">
      <c r="A20" s="5" t="s">
        <v>107</v>
      </c>
      <c r="B20" s="15">
        <v>5.31</v>
      </c>
      <c r="C20" s="8" t="s">
        <v>139</v>
      </c>
      <c r="D20" s="15">
        <v>7.28</v>
      </c>
      <c r="E20" s="8" t="s">
        <v>139</v>
      </c>
      <c r="F20" s="19">
        <v>6.9</v>
      </c>
      <c r="G20" s="8" t="s">
        <v>139</v>
      </c>
      <c r="H20" s="15">
        <v>7.83</v>
      </c>
      <c r="I20" s="8" t="s">
        <v>139</v>
      </c>
      <c r="J20" s="15">
        <v>6.77</v>
      </c>
      <c r="K20" s="8" t="s">
        <v>139</v>
      </c>
      <c r="L20" s="15">
        <v>7.04</v>
      </c>
      <c r="M20" s="8" t="s">
        <v>139</v>
      </c>
      <c r="N20" s="19">
        <v>7.1</v>
      </c>
      <c r="O20" s="8" t="s">
        <v>139</v>
      </c>
      <c r="P20" s="26">
        <f t="shared" si="0"/>
        <v>6.8900000000000006</v>
      </c>
      <c r="Q20" s="27">
        <f t="shared" si="1"/>
        <v>8.9248704663212433</v>
      </c>
      <c r="R20" s="30" t="s">
        <v>199</v>
      </c>
    </row>
    <row r="21" spans="1:18" x14ac:dyDescent="0.25">
      <c r="A21" s="5" t="s">
        <v>108</v>
      </c>
      <c r="B21" s="18">
        <v>5.7</v>
      </c>
      <c r="C21" s="7" t="s">
        <v>139</v>
      </c>
      <c r="D21" s="14">
        <v>5.87</v>
      </c>
      <c r="E21" s="7" t="s">
        <v>139</v>
      </c>
      <c r="F21" s="14">
        <v>5.44</v>
      </c>
      <c r="G21" s="7" t="s">
        <v>139</v>
      </c>
      <c r="H21" s="14">
        <v>5.59</v>
      </c>
      <c r="I21" s="7" t="s">
        <v>139</v>
      </c>
      <c r="J21" s="14">
        <v>5.89</v>
      </c>
      <c r="K21" s="7" t="s">
        <v>139</v>
      </c>
      <c r="L21" s="14">
        <v>6.71</v>
      </c>
      <c r="M21" s="7" t="s">
        <v>139</v>
      </c>
      <c r="N21" s="14">
        <v>6.17</v>
      </c>
      <c r="O21" s="7" t="s">
        <v>139</v>
      </c>
      <c r="P21" s="26">
        <f t="shared" si="0"/>
        <v>5.910000000000001</v>
      </c>
      <c r="Q21" s="27">
        <f t="shared" si="1"/>
        <v>7.6554404145077735</v>
      </c>
      <c r="R21" s="30"/>
    </row>
    <row r="22" spans="1:18" x14ac:dyDescent="0.25">
      <c r="A22" s="5" t="s">
        <v>109</v>
      </c>
      <c r="B22" s="15">
        <v>5.77</v>
      </c>
      <c r="C22" s="8" t="s">
        <v>139</v>
      </c>
      <c r="D22" s="15">
        <v>5.76</v>
      </c>
      <c r="E22" s="8" t="s">
        <v>139</v>
      </c>
      <c r="F22" s="15">
        <v>5.24</v>
      </c>
      <c r="G22" s="8" t="s">
        <v>139</v>
      </c>
      <c r="H22" s="15">
        <v>5.26</v>
      </c>
      <c r="I22" s="8" t="s">
        <v>139</v>
      </c>
      <c r="J22" s="15">
        <v>5.44</v>
      </c>
      <c r="K22" s="8" t="s">
        <v>139</v>
      </c>
      <c r="L22" s="15">
        <v>6.27</v>
      </c>
      <c r="M22" s="8" t="s">
        <v>155</v>
      </c>
      <c r="N22" s="15">
        <v>5.29</v>
      </c>
      <c r="O22" s="8" t="s">
        <v>139</v>
      </c>
      <c r="P22" s="26">
        <f t="shared" si="0"/>
        <v>5.5757142857142856</v>
      </c>
      <c r="Q22" s="27">
        <f t="shared" si="1"/>
        <v>7.2224278312361214</v>
      </c>
      <c r="R22" s="30"/>
    </row>
    <row r="23" spans="1:18" x14ac:dyDescent="0.25">
      <c r="A23" s="5" t="s">
        <v>110</v>
      </c>
      <c r="B23" s="14">
        <v>4.84</v>
      </c>
      <c r="C23" s="7" t="s">
        <v>139</v>
      </c>
      <c r="D23" s="18">
        <v>5.3</v>
      </c>
      <c r="E23" s="7" t="s">
        <v>139</v>
      </c>
      <c r="F23" s="18">
        <v>4.2</v>
      </c>
      <c r="G23" s="7" t="s">
        <v>139</v>
      </c>
      <c r="H23" s="18">
        <v>5.2</v>
      </c>
      <c r="I23" s="7" t="s">
        <v>139</v>
      </c>
      <c r="J23" s="14">
        <v>5.69</v>
      </c>
      <c r="K23" s="7" t="s">
        <v>139</v>
      </c>
      <c r="L23" s="14">
        <v>4.93</v>
      </c>
      <c r="M23" s="7" t="s">
        <v>139</v>
      </c>
      <c r="N23" s="14">
        <v>4.3600000000000003</v>
      </c>
      <c r="O23" s="7" t="s">
        <v>139</v>
      </c>
      <c r="P23" s="26">
        <f t="shared" si="0"/>
        <v>4.9314285714285715</v>
      </c>
      <c r="Q23" s="27">
        <f t="shared" si="1"/>
        <v>6.3878608438193929</v>
      </c>
      <c r="R23" s="30"/>
    </row>
    <row r="24" spans="1:18" x14ac:dyDescent="0.25">
      <c r="A24" s="5" t="s">
        <v>111</v>
      </c>
      <c r="B24" s="15">
        <v>4.75</v>
      </c>
      <c r="C24" s="8" t="s">
        <v>139</v>
      </c>
      <c r="D24" s="15">
        <v>5.23</v>
      </c>
      <c r="E24" s="8" t="s">
        <v>139</v>
      </c>
      <c r="F24" s="19">
        <v>4.3</v>
      </c>
      <c r="G24" s="8" t="s">
        <v>139</v>
      </c>
      <c r="H24" s="15">
        <v>4.53</v>
      </c>
      <c r="I24" s="8" t="s">
        <v>139</v>
      </c>
      <c r="J24" s="15">
        <v>5.65</v>
      </c>
      <c r="K24" s="8" t="s">
        <v>139</v>
      </c>
      <c r="L24" s="19">
        <v>4.8</v>
      </c>
      <c r="M24" s="8" t="s">
        <v>139</v>
      </c>
      <c r="N24" s="19">
        <v>5.0999999999999996</v>
      </c>
      <c r="O24" s="8" t="s">
        <v>139</v>
      </c>
      <c r="P24" s="26">
        <f t="shared" si="0"/>
        <v>4.9085714285714284</v>
      </c>
      <c r="Q24" s="27">
        <f t="shared" si="1"/>
        <v>6.3582531458179119</v>
      </c>
      <c r="R24" s="30"/>
    </row>
    <row r="25" spans="1:18" x14ac:dyDescent="0.25">
      <c r="A25" s="5" t="s">
        <v>112</v>
      </c>
      <c r="B25" s="14">
        <v>5.12</v>
      </c>
      <c r="C25" s="7" t="s">
        <v>139</v>
      </c>
      <c r="D25" s="14">
        <v>5.52</v>
      </c>
      <c r="E25" s="7" t="s">
        <v>139</v>
      </c>
      <c r="F25" s="14">
        <v>6.22</v>
      </c>
      <c r="G25" s="7" t="s">
        <v>139</v>
      </c>
      <c r="H25" s="14">
        <v>6.19</v>
      </c>
      <c r="I25" s="7" t="s">
        <v>139</v>
      </c>
      <c r="J25" s="14">
        <v>6.08</v>
      </c>
      <c r="K25" s="7" t="s">
        <v>139</v>
      </c>
      <c r="L25" s="14">
        <v>5.95</v>
      </c>
      <c r="M25" s="7" t="s">
        <v>139</v>
      </c>
      <c r="N25" s="14">
        <v>6.33</v>
      </c>
      <c r="O25" s="7" t="s">
        <v>139</v>
      </c>
      <c r="P25" s="26">
        <f t="shared" si="0"/>
        <v>5.9157142857142864</v>
      </c>
      <c r="Q25" s="27">
        <f t="shared" si="1"/>
        <v>7.6628423390081428</v>
      </c>
      <c r="R25" s="30"/>
    </row>
    <row r="26" spans="1:18" x14ac:dyDescent="0.25">
      <c r="A26" s="5" t="s">
        <v>113</v>
      </c>
      <c r="B26" s="15">
        <v>5.39</v>
      </c>
      <c r="C26" s="8" t="s">
        <v>139</v>
      </c>
      <c r="D26" s="15">
        <v>5.49</v>
      </c>
      <c r="E26" s="8" t="s">
        <v>139</v>
      </c>
      <c r="F26" s="15">
        <v>5.16</v>
      </c>
      <c r="G26" s="8" t="s">
        <v>139</v>
      </c>
      <c r="H26" s="15">
        <v>5.34</v>
      </c>
      <c r="I26" s="8" t="s">
        <v>139</v>
      </c>
      <c r="J26" s="15">
        <v>5.51</v>
      </c>
      <c r="K26" s="8" t="s">
        <v>139</v>
      </c>
      <c r="L26" s="15">
        <v>5.96</v>
      </c>
      <c r="M26" s="8" t="s">
        <v>139</v>
      </c>
      <c r="N26" s="15">
        <v>4.4400000000000004</v>
      </c>
      <c r="O26" s="8" t="s">
        <v>139</v>
      </c>
      <c r="P26" s="26">
        <f t="shared" si="0"/>
        <v>5.3271428571428574</v>
      </c>
      <c r="Q26" s="27">
        <f t="shared" si="1"/>
        <v>6.9004441154700222</v>
      </c>
      <c r="R26" s="30"/>
    </row>
    <row r="27" spans="1:18" x14ac:dyDescent="0.25">
      <c r="A27" s="5" t="s">
        <v>114</v>
      </c>
      <c r="B27" s="14">
        <v>7.98</v>
      </c>
      <c r="C27" s="7" t="s">
        <v>139</v>
      </c>
      <c r="D27" s="14">
        <v>9.0500000000000007</v>
      </c>
      <c r="E27" s="7" t="s">
        <v>139</v>
      </c>
      <c r="F27" s="18">
        <v>8.9</v>
      </c>
      <c r="G27" s="7" t="s">
        <v>139</v>
      </c>
      <c r="H27" s="14">
        <v>9.57</v>
      </c>
      <c r="I27" s="7" t="s">
        <v>139</v>
      </c>
      <c r="J27" s="14">
        <v>8.9700000000000006</v>
      </c>
      <c r="K27" s="7" t="s">
        <v>139</v>
      </c>
      <c r="L27" s="14">
        <v>8.19</v>
      </c>
      <c r="M27" s="7" t="s">
        <v>139</v>
      </c>
      <c r="N27" s="7" t="s">
        <v>141</v>
      </c>
      <c r="O27" s="7" t="s">
        <v>139</v>
      </c>
      <c r="P27" s="26">
        <f t="shared" si="0"/>
        <v>8.7766666666666655</v>
      </c>
      <c r="Q27" s="27">
        <f t="shared" si="1"/>
        <v>11.368739205526769</v>
      </c>
      <c r="R27" s="30"/>
    </row>
    <row r="28" spans="1:18" x14ac:dyDescent="0.25">
      <c r="A28" s="5" t="s">
        <v>115</v>
      </c>
      <c r="B28" s="15">
        <v>6.27</v>
      </c>
      <c r="C28" s="8" t="s">
        <v>139</v>
      </c>
      <c r="D28" s="15">
        <v>4.91</v>
      </c>
      <c r="E28" s="8" t="s">
        <v>139</v>
      </c>
      <c r="F28" s="19">
        <v>4.7</v>
      </c>
      <c r="G28" s="8" t="s">
        <v>139</v>
      </c>
      <c r="H28" s="15">
        <v>5.82</v>
      </c>
      <c r="I28" s="8" t="s">
        <v>139</v>
      </c>
      <c r="J28" s="15">
        <v>6.01</v>
      </c>
      <c r="K28" s="8" t="s">
        <v>139</v>
      </c>
      <c r="L28" s="15">
        <v>5.63</v>
      </c>
      <c r="M28" s="8" t="s">
        <v>139</v>
      </c>
      <c r="N28" s="15">
        <v>5.87</v>
      </c>
      <c r="O28" s="8" t="s">
        <v>139</v>
      </c>
      <c r="P28" s="26">
        <f t="shared" si="0"/>
        <v>5.6014285714285714</v>
      </c>
      <c r="Q28" s="27">
        <f t="shared" si="1"/>
        <v>7.2557364914877862</v>
      </c>
      <c r="R28" s="30"/>
    </row>
    <row r="29" spans="1:18" x14ac:dyDescent="0.25">
      <c r="A29" s="5" t="s">
        <v>116</v>
      </c>
      <c r="B29" s="14">
        <v>4.63</v>
      </c>
      <c r="C29" s="7" t="s">
        <v>139</v>
      </c>
      <c r="D29" s="14">
        <v>5.01</v>
      </c>
      <c r="E29" s="7" t="s">
        <v>139</v>
      </c>
      <c r="F29" s="14">
        <v>4.22</v>
      </c>
      <c r="G29" s="7" t="s">
        <v>139</v>
      </c>
      <c r="H29" s="14">
        <v>4.55</v>
      </c>
      <c r="I29" s="7" t="s">
        <v>139</v>
      </c>
      <c r="J29" s="14">
        <v>5.31</v>
      </c>
      <c r="K29" s="7" t="s">
        <v>139</v>
      </c>
      <c r="L29" s="14">
        <v>5.08</v>
      </c>
      <c r="M29" s="7" t="s">
        <v>139</v>
      </c>
      <c r="N29" s="14">
        <v>5.35</v>
      </c>
      <c r="O29" s="7" t="s">
        <v>143</v>
      </c>
      <c r="P29" s="26">
        <f t="shared" si="0"/>
        <v>4.8785714285714281</v>
      </c>
      <c r="Q29" s="27">
        <f t="shared" si="1"/>
        <v>6.3193930421909688</v>
      </c>
      <c r="R29" s="30"/>
    </row>
    <row r="30" spans="1:18" x14ac:dyDescent="0.25">
      <c r="A30" s="5" t="s">
        <v>117</v>
      </c>
      <c r="B30" s="15">
        <v>2.39</v>
      </c>
      <c r="C30" s="8" t="s">
        <v>139</v>
      </c>
      <c r="D30" s="15">
        <v>2.09</v>
      </c>
      <c r="E30" s="8" t="s">
        <v>139</v>
      </c>
      <c r="F30" s="15">
        <v>2.56</v>
      </c>
      <c r="G30" s="8" t="s">
        <v>139</v>
      </c>
      <c r="H30" s="15">
        <v>2.67</v>
      </c>
      <c r="I30" s="8" t="s">
        <v>139</v>
      </c>
      <c r="J30" s="15">
        <v>2.75</v>
      </c>
      <c r="K30" s="8" t="s">
        <v>139</v>
      </c>
      <c r="L30" s="15">
        <v>2.35</v>
      </c>
      <c r="M30" s="8" t="s">
        <v>139</v>
      </c>
      <c r="N30" s="15">
        <v>1.88</v>
      </c>
      <c r="O30" s="8" t="s">
        <v>142</v>
      </c>
      <c r="P30" s="26">
        <f t="shared" si="0"/>
        <v>2.3842857142857143</v>
      </c>
      <c r="Q30" s="27">
        <f t="shared" si="1"/>
        <v>3.0884529977794228</v>
      </c>
      <c r="R30" s="30"/>
    </row>
    <row r="31" spans="1:18" x14ac:dyDescent="0.25">
      <c r="A31" s="5" t="s">
        <v>118</v>
      </c>
      <c r="B31" s="14">
        <v>3.95</v>
      </c>
      <c r="C31" s="7" t="s">
        <v>139</v>
      </c>
      <c r="D31" s="14">
        <v>4.8899999999999997</v>
      </c>
      <c r="E31" s="7" t="s">
        <v>139</v>
      </c>
      <c r="F31" s="18">
        <v>4.8</v>
      </c>
      <c r="G31" s="7" t="s">
        <v>139</v>
      </c>
      <c r="H31" s="14">
        <v>4.76</v>
      </c>
      <c r="I31" s="7" t="s">
        <v>139</v>
      </c>
      <c r="J31" s="14">
        <v>2.97</v>
      </c>
      <c r="K31" s="7" t="s">
        <v>139</v>
      </c>
      <c r="L31" s="18">
        <v>4.8</v>
      </c>
      <c r="M31" s="7" t="s">
        <v>139</v>
      </c>
      <c r="N31" s="18">
        <v>4.2</v>
      </c>
      <c r="O31" s="7" t="s">
        <v>139</v>
      </c>
      <c r="P31" s="26">
        <f t="shared" si="0"/>
        <v>4.3385714285714281</v>
      </c>
      <c r="Q31" s="27">
        <f t="shared" si="1"/>
        <v>5.6199111769059948</v>
      </c>
      <c r="R31" s="30"/>
    </row>
    <row r="32" spans="1:18" x14ac:dyDescent="0.25">
      <c r="A32" s="5" t="s">
        <v>119</v>
      </c>
      <c r="B32" s="15">
        <v>5.19</v>
      </c>
      <c r="C32" s="8" t="s">
        <v>139</v>
      </c>
      <c r="D32" s="8" t="s">
        <v>141</v>
      </c>
      <c r="E32" s="8" t="s">
        <v>151</v>
      </c>
      <c r="F32" s="8" t="s">
        <v>141</v>
      </c>
      <c r="G32" s="8" t="s">
        <v>151</v>
      </c>
      <c r="H32" s="8" t="s">
        <v>141</v>
      </c>
      <c r="I32" s="8" t="s">
        <v>151</v>
      </c>
      <c r="J32" s="8" t="s">
        <v>141</v>
      </c>
      <c r="K32" s="8" t="s">
        <v>151</v>
      </c>
      <c r="L32" s="8" t="s">
        <v>141</v>
      </c>
      <c r="M32" s="8" t="s">
        <v>151</v>
      </c>
      <c r="N32" s="8" t="s">
        <v>141</v>
      </c>
      <c r="O32" s="8" t="s">
        <v>151</v>
      </c>
      <c r="P32" s="26">
        <f t="shared" si="0"/>
        <v>5.19</v>
      </c>
      <c r="Q32" s="27">
        <f t="shared" si="1"/>
        <v>6.7227979274611398</v>
      </c>
      <c r="R32" s="30"/>
    </row>
    <row r="33" spans="1:18" x14ac:dyDescent="0.25">
      <c r="A33" s="5" t="s">
        <v>120</v>
      </c>
      <c r="B33" s="14">
        <v>5.97</v>
      </c>
      <c r="C33" s="7" t="s">
        <v>139</v>
      </c>
      <c r="D33" s="14">
        <v>4.8600000000000003</v>
      </c>
      <c r="E33" s="7" t="s">
        <v>139</v>
      </c>
      <c r="F33" s="14">
        <v>4.82</v>
      </c>
      <c r="G33" s="7" t="s">
        <v>139</v>
      </c>
      <c r="H33" s="14">
        <v>4.91</v>
      </c>
      <c r="I33" s="7" t="s">
        <v>139</v>
      </c>
      <c r="J33" s="14">
        <v>5.63</v>
      </c>
      <c r="K33" s="7" t="s">
        <v>139</v>
      </c>
      <c r="L33" s="14">
        <v>5.75</v>
      </c>
      <c r="M33" s="7" t="s">
        <v>139</v>
      </c>
      <c r="N33" s="14">
        <v>5.16</v>
      </c>
      <c r="O33" s="7" t="s">
        <v>139</v>
      </c>
      <c r="P33" s="26">
        <f t="shared" si="0"/>
        <v>5.3</v>
      </c>
      <c r="Q33" s="27">
        <f t="shared" si="1"/>
        <v>6.8652849740932638</v>
      </c>
      <c r="R33" s="30"/>
    </row>
    <row r="34" spans="1:18" x14ac:dyDescent="0.25">
      <c r="A34" s="5" t="s">
        <v>121</v>
      </c>
      <c r="B34" s="15">
        <v>3.73</v>
      </c>
      <c r="C34" s="8" t="s">
        <v>139</v>
      </c>
      <c r="D34" s="19">
        <v>4.5</v>
      </c>
      <c r="E34" s="8" t="s">
        <v>139</v>
      </c>
      <c r="F34" s="15">
        <v>2.57</v>
      </c>
      <c r="G34" s="8" t="s">
        <v>139</v>
      </c>
      <c r="H34" s="15">
        <v>5.69</v>
      </c>
      <c r="I34" s="8" t="s">
        <v>139</v>
      </c>
      <c r="J34" s="15">
        <v>4.51</v>
      </c>
      <c r="K34" s="8" t="s">
        <v>139</v>
      </c>
      <c r="L34" s="15">
        <v>4.8499999999999996</v>
      </c>
      <c r="M34" s="8" t="s">
        <v>139</v>
      </c>
      <c r="N34" s="15">
        <v>3.85</v>
      </c>
      <c r="O34" s="8" t="s">
        <v>139</v>
      </c>
      <c r="P34" s="26">
        <f t="shared" si="0"/>
        <v>4.2428571428571429</v>
      </c>
      <c r="Q34" s="27">
        <f t="shared" si="1"/>
        <v>5.4959289415247961</v>
      </c>
      <c r="R34" s="30"/>
    </row>
    <row r="35" spans="1:18" x14ac:dyDescent="0.25">
      <c r="A35" s="5" t="s">
        <v>122</v>
      </c>
      <c r="B35" s="14">
        <v>6.68</v>
      </c>
      <c r="C35" s="7" t="s">
        <v>139</v>
      </c>
      <c r="D35" s="14">
        <v>7.36</v>
      </c>
      <c r="E35" s="7" t="s">
        <v>139</v>
      </c>
      <c r="F35" s="14">
        <v>4.79</v>
      </c>
      <c r="G35" s="7" t="s">
        <v>139</v>
      </c>
      <c r="H35" s="14">
        <v>7.73</v>
      </c>
      <c r="I35" s="7" t="s">
        <v>139</v>
      </c>
      <c r="J35" s="14">
        <v>7.45</v>
      </c>
      <c r="K35" s="7" t="s">
        <v>139</v>
      </c>
      <c r="L35" s="18">
        <v>6.6</v>
      </c>
      <c r="M35" s="7" t="s">
        <v>139</v>
      </c>
      <c r="N35" s="14">
        <v>7.12</v>
      </c>
      <c r="O35" s="7" t="s">
        <v>139</v>
      </c>
      <c r="P35" s="26">
        <f t="shared" si="0"/>
        <v>6.8185714285714285</v>
      </c>
      <c r="Q35" s="27">
        <f t="shared" si="1"/>
        <v>8.8323464100666165</v>
      </c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19">
        <v>2.8</v>
      </c>
      <c r="M36" s="8" t="s">
        <v>143</v>
      </c>
      <c r="N36" s="15">
        <v>3.46</v>
      </c>
      <c r="O36" s="8" t="s">
        <v>142</v>
      </c>
      <c r="P36" s="26">
        <f t="shared" si="0"/>
        <v>3.13</v>
      </c>
      <c r="Q36" s="27">
        <f t="shared" si="1"/>
        <v>4.0544041450777204</v>
      </c>
      <c r="R36" s="30"/>
    </row>
    <row r="37" spans="1:18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18">
        <v>0</v>
      </c>
      <c r="M37" s="7" t="s">
        <v>156</v>
      </c>
      <c r="N37" s="7" t="s">
        <v>141</v>
      </c>
      <c r="O37" s="7" t="s">
        <v>139</v>
      </c>
      <c r="P37" s="26"/>
      <c r="Q37" s="27"/>
      <c r="R37" s="30"/>
    </row>
    <row r="38" spans="1:18" x14ac:dyDescent="0.25">
      <c r="A38" s="5" t="s">
        <v>125</v>
      </c>
      <c r="B38" s="15">
        <v>4.43</v>
      </c>
      <c r="C38" s="8" t="s">
        <v>139</v>
      </c>
      <c r="D38" s="15">
        <v>6.18</v>
      </c>
      <c r="E38" s="8" t="s">
        <v>139</v>
      </c>
      <c r="F38" s="15">
        <v>5.73</v>
      </c>
      <c r="G38" s="8" t="s">
        <v>139</v>
      </c>
      <c r="H38" s="15">
        <v>5.83</v>
      </c>
      <c r="I38" s="8" t="s">
        <v>139</v>
      </c>
      <c r="J38" s="15">
        <v>6.35</v>
      </c>
      <c r="K38" s="8" t="s">
        <v>139</v>
      </c>
      <c r="L38" s="15">
        <v>5.22</v>
      </c>
      <c r="M38" s="8" t="s">
        <v>139</v>
      </c>
      <c r="N38" s="15">
        <v>5.99</v>
      </c>
      <c r="O38" s="8" t="s">
        <v>143</v>
      </c>
      <c r="P38" s="26">
        <f t="shared" si="0"/>
        <v>5.6757142857142862</v>
      </c>
      <c r="Q38" s="27">
        <f t="shared" si="1"/>
        <v>7.3519615099925986</v>
      </c>
      <c r="R38" s="30"/>
    </row>
    <row r="39" spans="1:18" x14ac:dyDescent="0.25">
      <c r="A39" s="5" t="s">
        <v>126</v>
      </c>
      <c r="B39" s="14">
        <v>7.81</v>
      </c>
      <c r="C39" s="7" t="s">
        <v>139</v>
      </c>
      <c r="D39" s="18">
        <v>8.1999999999999993</v>
      </c>
      <c r="E39" s="7" t="s">
        <v>142</v>
      </c>
      <c r="F39" s="14">
        <v>7.67</v>
      </c>
      <c r="G39" s="7" t="s">
        <v>139</v>
      </c>
      <c r="H39" s="14">
        <v>8.84</v>
      </c>
      <c r="I39" s="7" t="s">
        <v>139</v>
      </c>
      <c r="J39" s="14">
        <v>7.08</v>
      </c>
      <c r="K39" s="7" t="s">
        <v>142</v>
      </c>
      <c r="L39" s="7" t="s">
        <v>141</v>
      </c>
      <c r="M39" s="7" t="s">
        <v>139</v>
      </c>
      <c r="N39" s="7" t="s">
        <v>141</v>
      </c>
      <c r="O39" s="7" t="s">
        <v>139</v>
      </c>
      <c r="P39" s="26">
        <f t="shared" si="0"/>
        <v>7.919999999999999</v>
      </c>
      <c r="Q39" s="27">
        <f t="shared" si="1"/>
        <v>10.259067357512953</v>
      </c>
      <c r="R39" s="30" t="s">
        <v>200</v>
      </c>
    </row>
    <row r="40" spans="1:18" ht="11.45" customHeight="1" x14ac:dyDescent="0.25">
      <c r="P40" s="28">
        <f>AVERAGEIF(P14:P39,"&gt;0")</f>
        <v>5.5778666666666661</v>
      </c>
      <c r="Q40" s="29">
        <f t="shared" si="1"/>
        <v>7.225215889464593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155</v>
      </c>
      <c r="B44" s="2" t="s">
        <v>157</v>
      </c>
    </row>
    <row r="45" spans="1:18" x14ac:dyDescent="0.25">
      <c r="A45" s="1" t="s">
        <v>143</v>
      </c>
      <c r="B45" s="2" t="s">
        <v>147</v>
      </c>
    </row>
    <row r="46" spans="1:18" x14ac:dyDescent="0.25">
      <c r="A46" s="1" t="s">
        <v>156</v>
      </c>
      <c r="B46" s="2" t="s">
        <v>158</v>
      </c>
    </row>
    <row r="47" spans="1:18" x14ac:dyDescent="0.25">
      <c r="A47" s="1" t="s">
        <v>142</v>
      </c>
      <c r="B47" s="2" t="s">
        <v>148</v>
      </c>
    </row>
    <row r="48" spans="1:18" x14ac:dyDescent="0.25">
      <c r="A48" s="1" t="s">
        <v>151</v>
      </c>
      <c r="B48" s="2" t="s">
        <v>153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46"/>
  <sheetViews>
    <sheetView workbookViewId="0">
      <pane xSplit="1" ySplit="10" topLeftCell="B11" activePane="bottomRight" state="frozen"/>
      <selection pane="topRight"/>
      <selection pane="bottomLeft"/>
      <selection pane="bottomRight" activeCell="M45" sqref="M45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159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24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0.77200000000000002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14">
        <v>4.7699999999999996</v>
      </c>
      <c r="C11" s="7" t="s">
        <v>139</v>
      </c>
      <c r="D11" s="14">
        <v>5.26</v>
      </c>
      <c r="E11" s="7" t="s">
        <v>139</v>
      </c>
      <c r="F11" s="14">
        <v>5.96</v>
      </c>
      <c r="G11" s="7" t="s">
        <v>139</v>
      </c>
      <c r="H11" s="14">
        <v>6.29</v>
      </c>
      <c r="I11" s="7" t="s">
        <v>139</v>
      </c>
      <c r="J11" s="18">
        <v>5.7</v>
      </c>
      <c r="K11" s="7" t="s">
        <v>139</v>
      </c>
      <c r="L11" s="14">
        <v>5.31</v>
      </c>
      <c r="M11" s="7" t="s">
        <v>139</v>
      </c>
      <c r="N11" s="14">
        <v>5.53</v>
      </c>
      <c r="O11" s="7" t="s">
        <v>142</v>
      </c>
      <c r="P11" s="26">
        <f>AVERAGEIF(B11:O11,"&gt;0")</f>
        <v>5.5457142857142854</v>
      </c>
      <c r="Q11" s="27">
        <f>P11/P$7</f>
        <v>7.1835677276091774</v>
      </c>
      <c r="R11" s="30"/>
    </row>
    <row r="12" spans="1:18" x14ac:dyDescent="0.25">
      <c r="A12" s="5" t="s">
        <v>99</v>
      </c>
      <c r="B12" s="8" t="s">
        <v>141</v>
      </c>
      <c r="C12" s="8" t="s">
        <v>139</v>
      </c>
      <c r="D12" s="8" t="s">
        <v>141</v>
      </c>
      <c r="E12" s="8" t="s">
        <v>139</v>
      </c>
      <c r="F12" s="8" t="s">
        <v>141</v>
      </c>
      <c r="G12" s="8" t="s">
        <v>139</v>
      </c>
      <c r="H12" s="8" t="s">
        <v>141</v>
      </c>
      <c r="I12" s="8" t="s">
        <v>139</v>
      </c>
      <c r="J12" s="8" t="s">
        <v>141</v>
      </c>
      <c r="K12" s="8" t="s">
        <v>139</v>
      </c>
      <c r="L12" s="8" t="s">
        <v>141</v>
      </c>
      <c r="M12" s="8" t="s">
        <v>139</v>
      </c>
      <c r="N12" s="8" t="s">
        <v>141</v>
      </c>
      <c r="O12" s="8" t="s">
        <v>139</v>
      </c>
      <c r="P12" s="26"/>
      <c r="Q12" s="27"/>
      <c r="R12" s="30"/>
    </row>
    <row r="13" spans="1:18" x14ac:dyDescent="0.25">
      <c r="A13" s="5" t="s">
        <v>100</v>
      </c>
      <c r="B13" s="14">
        <v>4.54</v>
      </c>
      <c r="C13" s="7" t="s">
        <v>139</v>
      </c>
      <c r="D13" s="14">
        <v>4.05</v>
      </c>
      <c r="E13" s="7" t="s">
        <v>139</v>
      </c>
      <c r="F13" s="14">
        <v>4.1399999999999997</v>
      </c>
      <c r="G13" s="7" t="s">
        <v>139</v>
      </c>
      <c r="H13" s="14">
        <v>3.84</v>
      </c>
      <c r="I13" s="7" t="s">
        <v>139</v>
      </c>
      <c r="J13" s="14">
        <v>4.3099999999999996</v>
      </c>
      <c r="K13" s="7" t="s">
        <v>139</v>
      </c>
      <c r="L13" s="14">
        <v>4.93</v>
      </c>
      <c r="M13" s="7" t="s">
        <v>139</v>
      </c>
      <c r="N13" s="14">
        <v>4.8499999999999996</v>
      </c>
      <c r="O13" s="7" t="s">
        <v>139</v>
      </c>
      <c r="P13" s="26">
        <f t="shared" ref="P12:P39" si="0">AVERAGEIF(B13:O13,"&gt;0")</f>
        <v>4.38</v>
      </c>
      <c r="Q13" s="27">
        <f t="shared" ref="Q12:Q40" si="1">P13/P$7</f>
        <v>5.6735751295336785</v>
      </c>
      <c r="R13" s="30"/>
    </row>
    <row r="14" spans="1:18" x14ac:dyDescent="0.25">
      <c r="A14" s="5" t="s">
        <v>101</v>
      </c>
      <c r="B14" s="15">
        <v>4.82</v>
      </c>
      <c r="C14" s="8" t="s">
        <v>139</v>
      </c>
      <c r="D14" s="15">
        <v>4.96</v>
      </c>
      <c r="E14" s="8" t="s">
        <v>139</v>
      </c>
      <c r="F14" s="19">
        <v>3.9</v>
      </c>
      <c r="G14" s="8" t="s">
        <v>139</v>
      </c>
      <c r="H14" s="15">
        <v>5.0599999999999996</v>
      </c>
      <c r="I14" s="8" t="s">
        <v>139</v>
      </c>
      <c r="J14" s="19">
        <v>5.4</v>
      </c>
      <c r="K14" s="8" t="s">
        <v>139</v>
      </c>
      <c r="L14" s="15">
        <v>4.53</v>
      </c>
      <c r="M14" s="8" t="s">
        <v>139</v>
      </c>
      <c r="N14" s="15">
        <v>5.05</v>
      </c>
      <c r="O14" s="8" t="s">
        <v>139</v>
      </c>
      <c r="P14" s="26">
        <f t="shared" si="0"/>
        <v>4.8171428571428567</v>
      </c>
      <c r="Q14" s="27">
        <f t="shared" si="1"/>
        <v>6.2398223538119906</v>
      </c>
      <c r="R14" s="30"/>
    </row>
    <row r="15" spans="1:18" x14ac:dyDescent="0.25">
      <c r="A15" s="5" t="s">
        <v>102</v>
      </c>
      <c r="B15" s="14">
        <v>5.29</v>
      </c>
      <c r="C15" s="7" t="s">
        <v>139</v>
      </c>
      <c r="D15" s="18">
        <v>5.5</v>
      </c>
      <c r="E15" s="7" t="s">
        <v>139</v>
      </c>
      <c r="F15" s="18">
        <v>4.7</v>
      </c>
      <c r="G15" s="7" t="s">
        <v>139</v>
      </c>
      <c r="H15" s="14">
        <v>4.7699999999999996</v>
      </c>
      <c r="I15" s="7" t="s">
        <v>139</v>
      </c>
      <c r="J15" s="14">
        <v>5.55</v>
      </c>
      <c r="K15" s="7" t="s">
        <v>139</v>
      </c>
      <c r="L15" s="14">
        <v>5.14</v>
      </c>
      <c r="M15" s="7" t="s">
        <v>139</v>
      </c>
      <c r="N15" s="14">
        <v>5.36</v>
      </c>
      <c r="O15" s="7" t="s">
        <v>139</v>
      </c>
      <c r="P15" s="26">
        <f t="shared" si="0"/>
        <v>5.1871428571428577</v>
      </c>
      <c r="Q15" s="27">
        <f t="shared" si="1"/>
        <v>6.7190969652109551</v>
      </c>
      <c r="R15" s="30" t="s">
        <v>198</v>
      </c>
    </row>
    <row r="16" spans="1:18" x14ac:dyDescent="0.25">
      <c r="A16" s="5" t="s">
        <v>103</v>
      </c>
      <c r="B16" s="15">
        <v>2.66</v>
      </c>
      <c r="C16" s="8" t="s">
        <v>139</v>
      </c>
      <c r="D16" s="15">
        <v>3.45</v>
      </c>
      <c r="E16" s="8" t="s">
        <v>139</v>
      </c>
      <c r="F16" s="15">
        <v>2.4500000000000002</v>
      </c>
      <c r="G16" s="8" t="s">
        <v>139</v>
      </c>
      <c r="H16" s="15">
        <v>3.77</v>
      </c>
      <c r="I16" s="8" t="s">
        <v>139</v>
      </c>
      <c r="J16" s="15">
        <v>3.73</v>
      </c>
      <c r="K16" s="8" t="s">
        <v>139</v>
      </c>
      <c r="L16" s="15">
        <v>2.54</v>
      </c>
      <c r="M16" s="8" t="s">
        <v>139</v>
      </c>
      <c r="N16" s="19">
        <v>3.4</v>
      </c>
      <c r="O16" s="8" t="s">
        <v>139</v>
      </c>
      <c r="P16" s="26">
        <f t="shared" si="0"/>
        <v>3.1428571428571423</v>
      </c>
      <c r="Q16" s="27">
        <f t="shared" si="1"/>
        <v>4.0710584752035519</v>
      </c>
      <c r="R16" s="30"/>
    </row>
    <row r="17" spans="1:18" x14ac:dyDescent="0.25">
      <c r="A17" s="5" t="s">
        <v>104</v>
      </c>
      <c r="B17" s="14">
        <v>7.36</v>
      </c>
      <c r="C17" s="7" t="s">
        <v>139</v>
      </c>
      <c r="D17" s="14">
        <v>7.59</v>
      </c>
      <c r="E17" s="7" t="s">
        <v>139</v>
      </c>
      <c r="F17" s="14">
        <v>5.97</v>
      </c>
      <c r="G17" s="7" t="s">
        <v>139</v>
      </c>
      <c r="H17" s="14">
        <v>7.73</v>
      </c>
      <c r="I17" s="7" t="s">
        <v>139</v>
      </c>
      <c r="J17" s="14">
        <v>6.91</v>
      </c>
      <c r="K17" s="7" t="s">
        <v>139</v>
      </c>
      <c r="L17" s="18">
        <v>8.3000000000000007</v>
      </c>
      <c r="M17" s="7" t="s">
        <v>139</v>
      </c>
      <c r="N17" s="18">
        <v>8.5</v>
      </c>
      <c r="O17" s="7" t="s">
        <v>139</v>
      </c>
      <c r="P17" s="26">
        <f t="shared" si="0"/>
        <v>7.4799999999999995</v>
      </c>
      <c r="Q17" s="27">
        <f t="shared" si="1"/>
        <v>9.6891191709844549</v>
      </c>
      <c r="R17" s="30"/>
    </row>
    <row r="18" spans="1:18" x14ac:dyDescent="0.25">
      <c r="A18" s="5" t="s">
        <v>105</v>
      </c>
      <c r="B18" s="8" t="s">
        <v>141</v>
      </c>
      <c r="C18" s="8" t="s">
        <v>139</v>
      </c>
      <c r="D18" s="8" t="s">
        <v>141</v>
      </c>
      <c r="E18" s="8" t="s">
        <v>139</v>
      </c>
      <c r="F18" s="8" t="s">
        <v>141</v>
      </c>
      <c r="G18" s="8" t="s">
        <v>139</v>
      </c>
      <c r="H18" s="8" t="s">
        <v>141</v>
      </c>
      <c r="I18" s="8" t="s">
        <v>139</v>
      </c>
      <c r="J18" s="8" t="s">
        <v>141</v>
      </c>
      <c r="K18" s="8" t="s">
        <v>139</v>
      </c>
      <c r="L18" s="8" t="s">
        <v>141</v>
      </c>
      <c r="M18" s="8" t="s">
        <v>139</v>
      </c>
      <c r="N18" s="8" t="s">
        <v>141</v>
      </c>
      <c r="O18" s="8" t="s">
        <v>139</v>
      </c>
      <c r="P18" s="26"/>
      <c r="Q18" s="27"/>
      <c r="R18" s="30"/>
    </row>
    <row r="19" spans="1:18" x14ac:dyDescent="0.25">
      <c r="A19" s="5" t="s">
        <v>106</v>
      </c>
      <c r="B19" s="14">
        <v>4.7300000000000004</v>
      </c>
      <c r="C19" s="7" t="s">
        <v>139</v>
      </c>
      <c r="D19" s="14">
        <v>3.06</v>
      </c>
      <c r="E19" s="7" t="s">
        <v>139</v>
      </c>
      <c r="F19" s="14">
        <v>4.49</v>
      </c>
      <c r="G19" s="7" t="s">
        <v>139</v>
      </c>
      <c r="H19" s="18">
        <v>4.3</v>
      </c>
      <c r="I19" s="7" t="s">
        <v>139</v>
      </c>
      <c r="J19" s="14">
        <v>4.92</v>
      </c>
      <c r="K19" s="7" t="s">
        <v>139</v>
      </c>
      <c r="L19" s="14">
        <v>4.88</v>
      </c>
      <c r="M19" s="7" t="s">
        <v>139</v>
      </c>
      <c r="N19" s="14">
        <v>2.11</v>
      </c>
      <c r="O19" s="7" t="s">
        <v>142</v>
      </c>
      <c r="P19" s="26">
        <f t="shared" si="0"/>
        <v>4.0699999999999994</v>
      </c>
      <c r="Q19" s="27">
        <f t="shared" si="1"/>
        <v>5.2720207253886002</v>
      </c>
      <c r="R19" s="30"/>
    </row>
    <row r="20" spans="1:18" x14ac:dyDescent="0.25">
      <c r="A20" s="5" t="s">
        <v>107</v>
      </c>
      <c r="B20" s="15">
        <v>4.8899999999999997</v>
      </c>
      <c r="C20" s="8" t="s">
        <v>139</v>
      </c>
      <c r="D20" s="15">
        <v>6.53</v>
      </c>
      <c r="E20" s="8" t="s">
        <v>139</v>
      </c>
      <c r="F20" s="15">
        <v>6.41</v>
      </c>
      <c r="G20" s="8" t="s">
        <v>139</v>
      </c>
      <c r="H20" s="15">
        <v>6.83</v>
      </c>
      <c r="I20" s="8" t="s">
        <v>139</v>
      </c>
      <c r="J20" s="19">
        <v>6.2</v>
      </c>
      <c r="K20" s="8" t="s">
        <v>139</v>
      </c>
      <c r="L20" s="15">
        <v>6.56</v>
      </c>
      <c r="M20" s="8" t="s">
        <v>139</v>
      </c>
      <c r="N20" s="19">
        <v>6.2</v>
      </c>
      <c r="O20" s="8" t="s">
        <v>139</v>
      </c>
      <c r="P20" s="26">
        <f t="shared" si="0"/>
        <v>6.2314285714285713</v>
      </c>
      <c r="Q20" s="27">
        <f t="shared" si="1"/>
        <v>8.0717986676535904</v>
      </c>
      <c r="R20" s="30" t="s">
        <v>199</v>
      </c>
    </row>
    <row r="21" spans="1:18" x14ac:dyDescent="0.25">
      <c r="A21" s="5" t="s">
        <v>108</v>
      </c>
      <c r="B21" s="18">
        <v>4.9000000000000004</v>
      </c>
      <c r="C21" s="7" t="s">
        <v>139</v>
      </c>
      <c r="D21" s="14">
        <v>3.74</v>
      </c>
      <c r="E21" s="7" t="s">
        <v>139</v>
      </c>
      <c r="F21" s="14">
        <v>4.75</v>
      </c>
      <c r="G21" s="7" t="s">
        <v>139</v>
      </c>
      <c r="H21" s="14">
        <v>5.0599999999999996</v>
      </c>
      <c r="I21" s="7" t="s">
        <v>139</v>
      </c>
      <c r="J21" s="18">
        <v>4.2</v>
      </c>
      <c r="K21" s="7" t="s">
        <v>139</v>
      </c>
      <c r="L21" s="14">
        <v>5.82</v>
      </c>
      <c r="M21" s="7" t="s">
        <v>139</v>
      </c>
      <c r="N21" s="18">
        <v>5.5</v>
      </c>
      <c r="O21" s="7" t="s">
        <v>139</v>
      </c>
      <c r="P21" s="26">
        <f t="shared" si="0"/>
        <v>4.8528571428571423</v>
      </c>
      <c r="Q21" s="27">
        <f t="shared" si="1"/>
        <v>6.2860843819393031</v>
      </c>
      <c r="R21" s="30"/>
    </row>
    <row r="22" spans="1:18" x14ac:dyDescent="0.25">
      <c r="A22" s="5" t="s">
        <v>109</v>
      </c>
      <c r="B22" s="8" t="s">
        <v>141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8" t="s">
        <v>141</v>
      </c>
      <c r="K22" s="8" t="s">
        <v>139</v>
      </c>
      <c r="L22" s="15">
        <v>5.63</v>
      </c>
      <c r="M22" s="8" t="s">
        <v>139</v>
      </c>
      <c r="N22" s="15">
        <v>4.38</v>
      </c>
      <c r="O22" s="8" t="s">
        <v>139</v>
      </c>
      <c r="P22" s="26">
        <f t="shared" si="0"/>
        <v>5.0049999999999999</v>
      </c>
      <c r="Q22" s="27">
        <f t="shared" si="1"/>
        <v>6.483160621761658</v>
      </c>
      <c r="R22" s="30"/>
    </row>
    <row r="23" spans="1:18" x14ac:dyDescent="0.25">
      <c r="A23" s="5" t="s">
        <v>110</v>
      </c>
      <c r="B23" s="14">
        <v>3.15</v>
      </c>
      <c r="C23" s="7" t="s">
        <v>139</v>
      </c>
      <c r="D23" s="14">
        <v>3.47</v>
      </c>
      <c r="E23" s="7" t="s">
        <v>139</v>
      </c>
      <c r="F23" s="14">
        <v>2.63</v>
      </c>
      <c r="G23" s="7" t="s">
        <v>139</v>
      </c>
      <c r="H23" s="14">
        <v>3.53</v>
      </c>
      <c r="I23" s="7" t="s">
        <v>139</v>
      </c>
      <c r="J23" s="14">
        <v>4.17</v>
      </c>
      <c r="K23" s="7" t="s">
        <v>139</v>
      </c>
      <c r="L23" s="14">
        <v>2.77</v>
      </c>
      <c r="M23" s="7" t="s">
        <v>139</v>
      </c>
      <c r="N23" s="14">
        <v>4.26</v>
      </c>
      <c r="O23" s="7" t="s">
        <v>139</v>
      </c>
      <c r="P23" s="26">
        <f t="shared" si="0"/>
        <v>3.4257142857142853</v>
      </c>
      <c r="Q23" s="27">
        <f t="shared" si="1"/>
        <v>4.4374537379718717</v>
      </c>
      <c r="R23" s="30"/>
    </row>
    <row r="24" spans="1:18" x14ac:dyDescent="0.25">
      <c r="A24" s="5" t="s">
        <v>111</v>
      </c>
      <c r="B24" s="15">
        <v>3.42</v>
      </c>
      <c r="C24" s="8" t="s">
        <v>139</v>
      </c>
      <c r="D24" s="15">
        <v>3.51</v>
      </c>
      <c r="E24" s="8" t="s">
        <v>139</v>
      </c>
      <c r="F24" s="15">
        <v>2.73</v>
      </c>
      <c r="G24" s="8" t="s">
        <v>139</v>
      </c>
      <c r="H24" s="15">
        <v>3.15</v>
      </c>
      <c r="I24" s="8" t="s">
        <v>139</v>
      </c>
      <c r="J24" s="15">
        <v>4.04</v>
      </c>
      <c r="K24" s="8" t="s">
        <v>139</v>
      </c>
      <c r="L24" s="15">
        <v>2.97</v>
      </c>
      <c r="M24" s="8" t="s">
        <v>139</v>
      </c>
      <c r="N24" s="19">
        <v>3.2</v>
      </c>
      <c r="O24" s="8" t="s">
        <v>139</v>
      </c>
      <c r="P24" s="26">
        <f t="shared" si="0"/>
        <v>3.2885714285714287</v>
      </c>
      <c r="Q24" s="27">
        <f t="shared" si="1"/>
        <v>4.2598075499629902</v>
      </c>
      <c r="R24" s="30"/>
    </row>
    <row r="25" spans="1:18" x14ac:dyDescent="0.25">
      <c r="A25" s="5" t="s">
        <v>112</v>
      </c>
      <c r="B25" s="14">
        <v>4.07</v>
      </c>
      <c r="C25" s="7" t="s">
        <v>139</v>
      </c>
      <c r="D25" s="14">
        <v>4.99</v>
      </c>
      <c r="E25" s="7" t="s">
        <v>139</v>
      </c>
      <c r="F25" s="14">
        <v>4.8499999999999996</v>
      </c>
      <c r="G25" s="7" t="s">
        <v>139</v>
      </c>
      <c r="H25" s="14">
        <v>5.12</v>
      </c>
      <c r="I25" s="7" t="s">
        <v>139</v>
      </c>
      <c r="J25" s="14">
        <v>6.24</v>
      </c>
      <c r="K25" s="7" t="s">
        <v>139</v>
      </c>
      <c r="L25" s="14">
        <v>4.8099999999999996</v>
      </c>
      <c r="M25" s="7" t="s">
        <v>139</v>
      </c>
      <c r="N25" s="14">
        <v>5.26</v>
      </c>
      <c r="O25" s="7" t="s">
        <v>139</v>
      </c>
      <c r="P25" s="26">
        <f t="shared" si="0"/>
        <v>5.0485714285714289</v>
      </c>
      <c r="Q25" s="27">
        <f t="shared" si="1"/>
        <v>6.5396002960769799</v>
      </c>
      <c r="R25" s="30"/>
    </row>
    <row r="26" spans="1:18" x14ac:dyDescent="0.25">
      <c r="A26" s="5" t="s">
        <v>113</v>
      </c>
      <c r="B26" s="15">
        <v>4.3499999999999996</v>
      </c>
      <c r="C26" s="8" t="s">
        <v>139</v>
      </c>
      <c r="D26" s="15">
        <v>3.66</v>
      </c>
      <c r="E26" s="8" t="s">
        <v>139</v>
      </c>
      <c r="F26" s="15">
        <v>3.06</v>
      </c>
      <c r="G26" s="8" t="s">
        <v>139</v>
      </c>
      <c r="H26" s="15">
        <v>4.04</v>
      </c>
      <c r="I26" s="8" t="s">
        <v>139</v>
      </c>
      <c r="J26" s="15">
        <v>4.1100000000000003</v>
      </c>
      <c r="K26" s="8" t="s">
        <v>139</v>
      </c>
      <c r="L26" s="15">
        <v>3.91</v>
      </c>
      <c r="M26" s="8" t="s">
        <v>139</v>
      </c>
      <c r="N26" s="15">
        <v>3.43</v>
      </c>
      <c r="O26" s="8" t="s">
        <v>139</v>
      </c>
      <c r="P26" s="26">
        <f t="shared" si="0"/>
        <v>3.794285714285714</v>
      </c>
      <c r="Q26" s="27">
        <f t="shared" si="1"/>
        <v>4.9148778682457435</v>
      </c>
      <c r="R26" s="30"/>
    </row>
    <row r="27" spans="1:18" x14ac:dyDescent="0.25">
      <c r="A27" s="5" t="s">
        <v>114</v>
      </c>
      <c r="B27" s="14">
        <v>6.32</v>
      </c>
      <c r="C27" s="7" t="s">
        <v>139</v>
      </c>
      <c r="D27" s="7" t="s">
        <v>141</v>
      </c>
      <c r="E27" s="7" t="s">
        <v>139</v>
      </c>
      <c r="F27" s="14">
        <v>6.88</v>
      </c>
      <c r="G27" s="7" t="s">
        <v>139</v>
      </c>
      <c r="H27" s="14">
        <v>6.93</v>
      </c>
      <c r="I27" s="7" t="s">
        <v>139</v>
      </c>
      <c r="J27" s="14">
        <v>6.24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  <c r="P27" s="26">
        <f t="shared" si="0"/>
        <v>6.5924999999999994</v>
      </c>
      <c r="Q27" s="27">
        <f t="shared" si="1"/>
        <v>8.5395077720207251</v>
      </c>
      <c r="R27" s="30"/>
    </row>
    <row r="28" spans="1:18" x14ac:dyDescent="0.25">
      <c r="A28" s="5" t="s">
        <v>115</v>
      </c>
      <c r="B28" s="19">
        <v>4.5999999999999996</v>
      </c>
      <c r="C28" s="8" t="s">
        <v>139</v>
      </c>
      <c r="D28" s="15">
        <v>4.05</v>
      </c>
      <c r="E28" s="8" t="s">
        <v>139</v>
      </c>
      <c r="F28" s="15">
        <v>3.64</v>
      </c>
      <c r="G28" s="8" t="s">
        <v>139</v>
      </c>
      <c r="H28" s="15">
        <v>4.2699999999999996</v>
      </c>
      <c r="I28" s="8" t="s">
        <v>139</v>
      </c>
      <c r="J28" s="15">
        <v>4.26</v>
      </c>
      <c r="K28" s="8" t="s">
        <v>139</v>
      </c>
      <c r="L28" s="19">
        <v>4.4000000000000004</v>
      </c>
      <c r="M28" s="8" t="s">
        <v>139</v>
      </c>
      <c r="N28" s="15">
        <v>4.26</v>
      </c>
      <c r="O28" s="8" t="s">
        <v>139</v>
      </c>
      <c r="P28" s="26">
        <f t="shared" si="0"/>
        <v>4.2114285714285709</v>
      </c>
      <c r="Q28" s="27">
        <f t="shared" si="1"/>
        <v>5.4552183567727601</v>
      </c>
      <c r="R28" s="30"/>
    </row>
    <row r="29" spans="1:18" x14ac:dyDescent="0.25">
      <c r="A29" s="5" t="s">
        <v>116</v>
      </c>
      <c r="B29" s="14">
        <v>3.76</v>
      </c>
      <c r="C29" s="7" t="s">
        <v>139</v>
      </c>
      <c r="D29" s="14">
        <v>3.78</v>
      </c>
      <c r="E29" s="7" t="s">
        <v>139</v>
      </c>
      <c r="F29" s="14">
        <v>3.09</v>
      </c>
      <c r="G29" s="7" t="s">
        <v>139</v>
      </c>
      <c r="H29" s="18">
        <v>3.2</v>
      </c>
      <c r="I29" s="7" t="s">
        <v>139</v>
      </c>
      <c r="J29" s="14">
        <v>4.09</v>
      </c>
      <c r="K29" s="7" t="s">
        <v>139</v>
      </c>
      <c r="L29" s="14">
        <v>3.89</v>
      </c>
      <c r="M29" s="7" t="s">
        <v>139</v>
      </c>
      <c r="N29" s="14">
        <v>4.1900000000000004</v>
      </c>
      <c r="O29" s="7" t="s">
        <v>143</v>
      </c>
      <c r="P29" s="26">
        <f t="shared" si="0"/>
        <v>3.7142857142857144</v>
      </c>
      <c r="Q29" s="27">
        <f t="shared" si="1"/>
        <v>4.8112509252405626</v>
      </c>
      <c r="R29" s="30"/>
    </row>
    <row r="30" spans="1:18" x14ac:dyDescent="0.25">
      <c r="A30" s="5" t="s">
        <v>117</v>
      </c>
      <c r="B30" s="8" t="s">
        <v>141</v>
      </c>
      <c r="C30" s="8" t="s">
        <v>139</v>
      </c>
      <c r="D30" s="8" t="s">
        <v>141</v>
      </c>
      <c r="E30" s="8" t="s">
        <v>139</v>
      </c>
      <c r="F30" s="8" t="s">
        <v>141</v>
      </c>
      <c r="G30" s="8" t="s">
        <v>139</v>
      </c>
      <c r="H30" s="8" t="s">
        <v>141</v>
      </c>
      <c r="I30" s="8" t="s">
        <v>139</v>
      </c>
      <c r="J30" s="8" t="s">
        <v>141</v>
      </c>
      <c r="K30" s="8" t="s">
        <v>139</v>
      </c>
      <c r="L30" s="8" t="s">
        <v>141</v>
      </c>
      <c r="M30" s="8" t="s">
        <v>139</v>
      </c>
      <c r="N30" s="8" t="s">
        <v>141</v>
      </c>
      <c r="O30" s="8" t="s">
        <v>139</v>
      </c>
      <c r="P30" s="26"/>
      <c r="Q30" s="27"/>
      <c r="R30" s="30"/>
    </row>
    <row r="31" spans="1:18" x14ac:dyDescent="0.25">
      <c r="A31" s="5" t="s">
        <v>118</v>
      </c>
      <c r="B31" s="14">
        <v>3.96</v>
      </c>
      <c r="C31" s="7" t="s">
        <v>139</v>
      </c>
      <c r="D31" s="14">
        <v>3.87</v>
      </c>
      <c r="E31" s="7" t="s">
        <v>139</v>
      </c>
      <c r="F31" s="14">
        <v>3.68</v>
      </c>
      <c r="G31" s="7" t="s">
        <v>139</v>
      </c>
      <c r="H31" s="14">
        <v>3.68</v>
      </c>
      <c r="I31" s="7" t="s">
        <v>139</v>
      </c>
      <c r="J31" s="14">
        <v>2.82</v>
      </c>
      <c r="K31" s="7" t="s">
        <v>139</v>
      </c>
      <c r="L31" s="14">
        <v>4.1399999999999997</v>
      </c>
      <c r="M31" s="7" t="s">
        <v>139</v>
      </c>
      <c r="N31" s="14">
        <v>2.39</v>
      </c>
      <c r="O31" s="7" t="s">
        <v>139</v>
      </c>
      <c r="P31" s="26">
        <f t="shared" si="0"/>
        <v>3.5057142857142858</v>
      </c>
      <c r="Q31" s="27">
        <f t="shared" si="1"/>
        <v>4.5410806809770543</v>
      </c>
      <c r="R31" s="30"/>
    </row>
    <row r="32" spans="1:18" x14ac:dyDescent="0.25">
      <c r="A32" s="5" t="s">
        <v>119</v>
      </c>
      <c r="B32" s="15">
        <v>5.19</v>
      </c>
      <c r="C32" s="8" t="s">
        <v>139</v>
      </c>
      <c r="D32" s="8" t="s">
        <v>141</v>
      </c>
      <c r="E32" s="8" t="s">
        <v>151</v>
      </c>
      <c r="F32" s="8" t="s">
        <v>141</v>
      </c>
      <c r="G32" s="8" t="s">
        <v>151</v>
      </c>
      <c r="H32" s="8" t="s">
        <v>141</v>
      </c>
      <c r="I32" s="8" t="s">
        <v>151</v>
      </c>
      <c r="J32" s="8" t="s">
        <v>141</v>
      </c>
      <c r="K32" s="8" t="s">
        <v>151</v>
      </c>
      <c r="L32" s="8" t="s">
        <v>141</v>
      </c>
      <c r="M32" s="8" t="s">
        <v>151</v>
      </c>
      <c r="N32" s="8" t="s">
        <v>141</v>
      </c>
      <c r="O32" s="8" t="s">
        <v>151</v>
      </c>
      <c r="P32" s="26">
        <f t="shared" si="0"/>
        <v>5.19</v>
      </c>
      <c r="Q32" s="27">
        <f t="shared" si="1"/>
        <v>6.7227979274611398</v>
      </c>
      <c r="R32" s="30"/>
    </row>
    <row r="33" spans="1:18" x14ac:dyDescent="0.25">
      <c r="A33" s="5" t="s">
        <v>120</v>
      </c>
      <c r="B33" s="14">
        <v>8.75</v>
      </c>
      <c r="C33" s="7" t="s">
        <v>139</v>
      </c>
      <c r="D33" s="14">
        <v>3.74</v>
      </c>
      <c r="E33" s="7" t="s">
        <v>139</v>
      </c>
      <c r="F33" s="14">
        <v>3.41</v>
      </c>
      <c r="G33" s="7" t="s">
        <v>139</v>
      </c>
      <c r="H33" s="14">
        <v>3.41</v>
      </c>
      <c r="I33" s="7" t="s">
        <v>139</v>
      </c>
      <c r="J33" s="14">
        <v>3.45</v>
      </c>
      <c r="K33" s="7" t="s">
        <v>139</v>
      </c>
      <c r="L33" s="14">
        <v>3.76</v>
      </c>
      <c r="M33" s="7" t="s">
        <v>139</v>
      </c>
      <c r="N33" s="18">
        <v>3.6</v>
      </c>
      <c r="O33" s="7" t="s">
        <v>139</v>
      </c>
      <c r="P33" s="26">
        <f t="shared" si="0"/>
        <v>4.3028571428571434</v>
      </c>
      <c r="Q33" s="27">
        <f t="shared" si="1"/>
        <v>5.5736491487786832</v>
      </c>
      <c r="R33" s="30"/>
    </row>
    <row r="34" spans="1:18" x14ac:dyDescent="0.25">
      <c r="A34" s="5" t="s">
        <v>121</v>
      </c>
      <c r="B34" s="19">
        <v>3.9</v>
      </c>
      <c r="C34" s="8" t="s">
        <v>139</v>
      </c>
      <c r="D34" s="15">
        <v>4.1100000000000003</v>
      </c>
      <c r="E34" s="8" t="s">
        <v>139</v>
      </c>
      <c r="F34" s="15">
        <v>2.84</v>
      </c>
      <c r="G34" s="8" t="s">
        <v>139</v>
      </c>
      <c r="H34" s="15">
        <v>4.3600000000000003</v>
      </c>
      <c r="I34" s="8" t="s">
        <v>139</v>
      </c>
      <c r="J34" s="15">
        <v>3.32</v>
      </c>
      <c r="K34" s="8" t="s">
        <v>139</v>
      </c>
      <c r="L34" s="15">
        <v>2.68</v>
      </c>
      <c r="M34" s="8" t="s">
        <v>139</v>
      </c>
      <c r="N34" s="15">
        <v>3.74</v>
      </c>
      <c r="O34" s="8" t="s">
        <v>139</v>
      </c>
      <c r="P34" s="26">
        <f t="shared" si="0"/>
        <v>3.5642857142857145</v>
      </c>
      <c r="Q34" s="27">
        <f t="shared" si="1"/>
        <v>4.6169504071058478</v>
      </c>
      <c r="R34" s="30"/>
    </row>
    <row r="35" spans="1:18" x14ac:dyDescent="0.25">
      <c r="A35" s="5" t="s">
        <v>122</v>
      </c>
      <c r="B35" s="14">
        <v>4.54</v>
      </c>
      <c r="C35" s="7" t="s">
        <v>139</v>
      </c>
      <c r="D35" s="14">
        <v>4.6399999999999997</v>
      </c>
      <c r="E35" s="7" t="s">
        <v>139</v>
      </c>
      <c r="F35" s="14">
        <v>2.76</v>
      </c>
      <c r="G35" s="7" t="s">
        <v>139</v>
      </c>
      <c r="H35" s="14">
        <v>4.5199999999999996</v>
      </c>
      <c r="I35" s="7" t="s">
        <v>139</v>
      </c>
      <c r="J35" s="14">
        <v>4.67</v>
      </c>
      <c r="K35" s="7" t="s">
        <v>139</v>
      </c>
      <c r="L35" s="14">
        <v>3.51</v>
      </c>
      <c r="M35" s="7" t="s">
        <v>139</v>
      </c>
      <c r="N35" s="14">
        <v>4.79</v>
      </c>
      <c r="O35" s="7" t="s">
        <v>139</v>
      </c>
      <c r="P35" s="26">
        <f t="shared" si="0"/>
        <v>4.2042857142857146</v>
      </c>
      <c r="Q35" s="27">
        <f t="shared" si="1"/>
        <v>5.4459659511472989</v>
      </c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15">
        <v>3.46</v>
      </c>
      <c r="O36" s="8" t="s">
        <v>142</v>
      </c>
      <c r="P36" s="26">
        <f t="shared" si="0"/>
        <v>3.46</v>
      </c>
      <c r="Q36" s="27">
        <f t="shared" si="1"/>
        <v>4.4818652849740932</v>
      </c>
      <c r="R36" s="30"/>
    </row>
    <row r="37" spans="1:18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  <c r="P37" s="26"/>
      <c r="Q37" s="27"/>
      <c r="R37" s="30"/>
    </row>
    <row r="38" spans="1:18" x14ac:dyDescent="0.25">
      <c r="A38" s="5" t="s">
        <v>125</v>
      </c>
      <c r="B38" s="15">
        <v>3.52</v>
      </c>
      <c r="C38" s="8" t="s">
        <v>139</v>
      </c>
      <c r="D38" s="15">
        <v>5.15</v>
      </c>
      <c r="E38" s="8" t="s">
        <v>139</v>
      </c>
      <c r="F38" s="15">
        <v>4.13</v>
      </c>
      <c r="G38" s="8" t="s">
        <v>139</v>
      </c>
      <c r="H38" s="15">
        <v>4.2699999999999996</v>
      </c>
      <c r="I38" s="8" t="s">
        <v>139</v>
      </c>
      <c r="J38" s="15">
        <v>4.54</v>
      </c>
      <c r="K38" s="8" t="s">
        <v>139</v>
      </c>
      <c r="L38" s="15">
        <v>4.51</v>
      </c>
      <c r="M38" s="8" t="s">
        <v>139</v>
      </c>
      <c r="N38" s="15">
        <v>4.6100000000000003</v>
      </c>
      <c r="O38" s="8" t="s">
        <v>143</v>
      </c>
      <c r="P38" s="26">
        <f t="shared" si="0"/>
        <v>4.3899999999999997</v>
      </c>
      <c r="Q38" s="27">
        <f t="shared" si="1"/>
        <v>5.6865284974093262</v>
      </c>
      <c r="R38" s="30"/>
    </row>
    <row r="39" spans="1:18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  <c r="P39" s="26"/>
      <c r="Q39" s="27">
        <f t="shared" si="1"/>
        <v>0</v>
      </c>
      <c r="R39" s="30" t="s">
        <v>200</v>
      </c>
    </row>
    <row r="40" spans="1:18" ht="11.45" customHeight="1" x14ac:dyDescent="0.25">
      <c r="P40" s="28">
        <f>AVERAGEIF(P14:P39,"&gt;0")</f>
        <v>4.521769480519481</v>
      </c>
      <c r="Q40" s="29">
        <f t="shared" si="1"/>
        <v>5.8572143530045091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143</v>
      </c>
      <c r="B44" s="2" t="s">
        <v>147</v>
      </c>
    </row>
    <row r="45" spans="1:18" x14ac:dyDescent="0.25">
      <c r="A45" s="1" t="s">
        <v>142</v>
      </c>
      <c r="B45" s="2" t="s">
        <v>148</v>
      </c>
    </row>
    <row r="46" spans="1:18" x14ac:dyDescent="0.25">
      <c r="A46" s="1" t="s">
        <v>151</v>
      </c>
      <c r="B46" s="2" t="s">
        <v>153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6"/>
  <sheetViews>
    <sheetView workbookViewId="0">
      <pane xSplit="1" ySplit="10" topLeftCell="B11" activePane="bottomRight" state="frozen"/>
      <selection pane="topRight"/>
      <selection pane="bottomLeft"/>
      <selection pane="bottomRight" activeCell="L42" sqref="L42:M42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160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26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0.77200000000000002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7" t="s">
        <v>141</v>
      </c>
      <c r="C11" s="7" t="s">
        <v>139</v>
      </c>
      <c r="D11" s="7" t="s">
        <v>141</v>
      </c>
      <c r="E11" s="7" t="s">
        <v>139</v>
      </c>
      <c r="F11" s="7" t="s">
        <v>141</v>
      </c>
      <c r="G11" s="7" t="s">
        <v>139</v>
      </c>
      <c r="H11" s="7" t="s">
        <v>141</v>
      </c>
      <c r="I11" s="7" t="s">
        <v>139</v>
      </c>
      <c r="J11" s="7" t="s">
        <v>141</v>
      </c>
      <c r="K11" s="7" t="s">
        <v>139</v>
      </c>
      <c r="L11" s="7" t="s">
        <v>141</v>
      </c>
      <c r="M11" s="7" t="s">
        <v>139</v>
      </c>
      <c r="N11" s="7" t="s">
        <v>141</v>
      </c>
      <c r="O11" s="7" t="s">
        <v>139</v>
      </c>
      <c r="P11" s="26"/>
      <c r="Q11" s="27">
        <f>P11/P$7</f>
        <v>0</v>
      </c>
      <c r="R11" s="30"/>
    </row>
    <row r="12" spans="1:18" x14ac:dyDescent="0.25">
      <c r="A12" s="5" t="s">
        <v>99</v>
      </c>
      <c r="B12" s="15">
        <v>4.13</v>
      </c>
      <c r="C12" s="8" t="s">
        <v>139</v>
      </c>
      <c r="D12" s="19">
        <v>4.3</v>
      </c>
      <c r="E12" s="8" t="s">
        <v>139</v>
      </c>
      <c r="F12" s="15">
        <v>4.09</v>
      </c>
      <c r="G12" s="8" t="s">
        <v>139</v>
      </c>
      <c r="H12" s="15">
        <v>4.2300000000000004</v>
      </c>
      <c r="I12" s="8" t="s">
        <v>139</v>
      </c>
      <c r="J12" s="15">
        <v>3.91</v>
      </c>
      <c r="K12" s="8" t="s">
        <v>139</v>
      </c>
      <c r="L12" s="15">
        <v>5.57</v>
      </c>
      <c r="M12" s="8" t="s">
        <v>139</v>
      </c>
      <c r="N12" s="15">
        <v>5.48</v>
      </c>
      <c r="O12" s="8" t="s">
        <v>139</v>
      </c>
      <c r="P12" s="26">
        <f t="shared" ref="P12:P39" si="0">AVERAGEIF(B12:O12,"&gt;0")</f>
        <v>4.53</v>
      </c>
      <c r="Q12" s="27">
        <f t="shared" ref="Q12:Q40" si="1">P12/P$7</f>
        <v>5.8678756476683942</v>
      </c>
      <c r="R12" s="30"/>
    </row>
    <row r="13" spans="1:18" x14ac:dyDescent="0.25">
      <c r="A13" s="5" t="s">
        <v>100</v>
      </c>
      <c r="B13" s="7" t="s">
        <v>141</v>
      </c>
      <c r="C13" s="7" t="s">
        <v>139</v>
      </c>
      <c r="D13" s="7" t="s">
        <v>141</v>
      </c>
      <c r="E13" s="7" t="s">
        <v>139</v>
      </c>
      <c r="F13" s="7" t="s">
        <v>141</v>
      </c>
      <c r="G13" s="7" t="s">
        <v>139</v>
      </c>
      <c r="H13" s="7" t="s">
        <v>141</v>
      </c>
      <c r="I13" s="7" t="s">
        <v>139</v>
      </c>
      <c r="J13" s="7" t="s">
        <v>141</v>
      </c>
      <c r="K13" s="7" t="s">
        <v>139</v>
      </c>
      <c r="L13" s="7" t="s">
        <v>141</v>
      </c>
      <c r="M13" s="7" t="s">
        <v>139</v>
      </c>
      <c r="N13" s="7" t="s">
        <v>141</v>
      </c>
      <c r="O13" s="7" t="s">
        <v>139</v>
      </c>
      <c r="P13" s="26"/>
      <c r="Q13" s="27"/>
      <c r="R13" s="30"/>
    </row>
    <row r="14" spans="1:18" x14ac:dyDescent="0.25">
      <c r="A14" s="5" t="s">
        <v>101</v>
      </c>
      <c r="B14" s="8" t="s">
        <v>141</v>
      </c>
      <c r="C14" s="8" t="s">
        <v>139</v>
      </c>
      <c r="D14" s="8" t="s">
        <v>141</v>
      </c>
      <c r="E14" s="8" t="s">
        <v>139</v>
      </c>
      <c r="F14" s="8" t="s">
        <v>141</v>
      </c>
      <c r="G14" s="8" t="s">
        <v>139</v>
      </c>
      <c r="H14" s="8" t="s">
        <v>141</v>
      </c>
      <c r="I14" s="8" t="s">
        <v>139</v>
      </c>
      <c r="J14" s="8" t="s">
        <v>141</v>
      </c>
      <c r="K14" s="8" t="s">
        <v>139</v>
      </c>
      <c r="L14" s="8" t="s">
        <v>141</v>
      </c>
      <c r="M14" s="8" t="s">
        <v>139</v>
      </c>
      <c r="N14" s="8" t="s">
        <v>141</v>
      </c>
      <c r="O14" s="8" t="s">
        <v>139</v>
      </c>
      <c r="P14" s="26"/>
      <c r="Q14" s="27"/>
      <c r="R14" s="30"/>
    </row>
    <row r="15" spans="1:18" x14ac:dyDescent="0.25">
      <c r="A15" s="5" t="s">
        <v>102</v>
      </c>
      <c r="B15" s="14">
        <v>5.33</v>
      </c>
      <c r="C15" s="7" t="s">
        <v>139</v>
      </c>
      <c r="D15" s="14">
        <v>5.75</v>
      </c>
      <c r="E15" s="7" t="s">
        <v>139</v>
      </c>
      <c r="F15" s="14">
        <v>4.58</v>
      </c>
      <c r="G15" s="7" t="s">
        <v>139</v>
      </c>
      <c r="H15" s="14">
        <v>4.92</v>
      </c>
      <c r="I15" s="7" t="s">
        <v>139</v>
      </c>
      <c r="J15" s="14">
        <v>5.38</v>
      </c>
      <c r="K15" s="7" t="s">
        <v>139</v>
      </c>
      <c r="L15" s="14">
        <v>5.51</v>
      </c>
      <c r="M15" s="7" t="s">
        <v>139</v>
      </c>
      <c r="N15" s="14">
        <v>5.35</v>
      </c>
      <c r="O15" s="7" t="s">
        <v>139</v>
      </c>
      <c r="P15" s="26">
        <f t="shared" si="0"/>
        <v>5.26</v>
      </c>
      <c r="Q15" s="27">
        <f t="shared" si="1"/>
        <v>6.8134715025906729</v>
      </c>
      <c r="R15" s="30" t="s">
        <v>198</v>
      </c>
    </row>
    <row r="16" spans="1:18" x14ac:dyDescent="0.25">
      <c r="A16" s="5" t="s">
        <v>103</v>
      </c>
      <c r="B16" s="8" t="s">
        <v>141</v>
      </c>
      <c r="C16" s="8" t="s">
        <v>139</v>
      </c>
      <c r="D16" s="8" t="s">
        <v>141</v>
      </c>
      <c r="E16" s="8" t="s">
        <v>139</v>
      </c>
      <c r="F16" s="8" t="s">
        <v>141</v>
      </c>
      <c r="G16" s="8" t="s">
        <v>139</v>
      </c>
      <c r="H16" s="8" t="s">
        <v>141</v>
      </c>
      <c r="I16" s="8" t="s">
        <v>139</v>
      </c>
      <c r="J16" s="8" t="s">
        <v>141</v>
      </c>
      <c r="K16" s="8" t="s">
        <v>139</v>
      </c>
      <c r="L16" s="8" t="s">
        <v>141</v>
      </c>
      <c r="M16" s="8" t="s">
        <v>139</v>
      </c>
      <c r="N16" s="8" t="s">
        <v>141</v>
      </c>
      <c r="O16" s="8" t="s">
        <v>139</v>
      </c>
      <c r="P16" s="26"/>
      <c r="Q16" s="27"/>
      <c r="R16" s="30"/>
    </row>
    <row r="17" spans="1:18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  <c r="P17" s="26"/>
      <c r="Q17" s="27"/>
      <c r="R17" s="30"/>
    </row>
    <row r="18" spans="1:18" x14ac:dyDescent="0.25">
      <c r="A18" s="5" t="s">
        <v>105</v>
      </c>
      <c r="B18" s="15">
        <v>3.02</v>
      </c>
      <c r="C18" s="8" t="s">
        <v>139</v>
      </c>
      <c r="D18" s="15">
        <v>2.4300000000000002</v>
      </c>
      <c r="E18" s="8" t="s">
        <v>139</v>
      </c>
      <c r="F18" s="15">
        <v>2.61</v>
      </c>
      <c r="G18" s="8" t="s">
        <v>139</v>
      </c>
      <c r="H18" s="15">
        <v>2.69</v>
      </c>
      <c r="I18" s="8" t="s">
        <v>139</v>
      </c>
      <c r="J18" s="15">
        <v>3.02</v>
      </c>
      <c r="K18" s="8" t="s">
        <v>139</v>
      </c>
      <c r="L18" s="15">
        <v>2.92</v>
      </c>
      <c r="M18" s="8" t="s">
        <v>139</v>
      </c>
      <c r="N18" s="15">
        <v>2.59</v>
      </c>
      <c r="O18" s="8" t="s">
        <v>139</v>
      </c>
      <c r="P18" s="26">
        <f t="shared" si="0"/>
        <v>2.754285714285714</v>
      </c>
      <c r="Q18" s="27">
        <f t="shared" si="1"/>
        <v>3.5677276091783861</v>
      </c>
      <c r="R18" s="30"/>
    </row>
    <row r="19" spans="1:18" x14ac:dyDescent="0.25">
      <c r="A19" s="5" t="s">
        <v>106</v>
      </c>
      <c r="B19" s="14">
        <v>2.4700000000000002</v>
      </c>
      <c r="C19" s="7" t="s">
        <v>139</v>
      </c>
      <c r="D19" s="14">
        <v>2.66</v>
      </c>
      <c r="E19" s="7" t="s">
        <v>139</v>
      </c>
      <c r="F19" s="14">
        <v>3.58</v>
      </c>
      <c r="G19" s="7" t="s">
        <v>139</v>
      </c>
      <c r="H19" s="14">
        <v>2.76</v>
      </c>
      <c r="I19" s="7" t="s">
        <v>139</v>
      </c>
      <c r="J19" s="14">
        <v>3.28</v>
      </c>
      <c r="K19" s="7" t="s">
        <v>139</v>
      </c>
      <c r="L19" s="14">
        <v>3.11</v>
      </c>
      <c r="M19" s="7" t="s">
        <v>139</v>
      </c>
      <c r="N19" s="14">
        <v>2.37</v>
      </c>
      <c r="O19" s="7" t="s">
        <v>142</v>
      </c>
      <c r="P19" s="26">
        <f t="shared" si="0"/>
        <v>2.89</v>
      </c>
      <c r="Q19" s="27">
        <f t="shared" si="1"/>
        <v>3.7435233160621761</v>
      </c>
      <c r="R19" s="30"/>
    </row>
    <row r="20" spans="1:18" x14ac:dyDescent="0.25">
      <c r="A20" s="5" t="s">
        <v>107</v>
      </c>
      <c r="B20" s="15">
        <v>4.16</v>
      </c>
      <c r="C20" s="8" t="s">
        <v>139</v>
      </c>
      <c r="D20" s="15">
        <v>5.66</v>
      </c>
      <c r="E20" s="8" t="s">
        <v>139</v>
      </c>
      <c r="F20" s="15">
        <v>4.9800000000000004</v>
      </c>
      <c r="G20" s="8" t="s">
        <v>139</v>
      </c>
      <c r="H20" s="15">
        <v>6.21</v>
      </c>
      <c r="I20" s="8" t="s">
        <v>139</v>
      </c>
      <c r="J20" s="15">
        <v>5.19</v>
      </c>
      <c r="K20" s="8" t="s">
        <v>139</v>
      </c>
      <c r="L20" s="15">
        <v>5.31</v>
      </c>
      <c r="M20" s="8" t="s">
        <v>139</v>
      </c>
      <c r="N20" s="15">
        <v>5.27</v>
      </c>
      <c r="O20" s="8" t="s">
        <v>139</v>
      </c>
      <c r="P20" s="26">
        <f t="shared" si="0"/>
        <v>5.2542857142857144</v>
      </c>
      <c r="Q20" s="27">
        <f t="shared" si="1"/>
        <v>6.8060695780903036</v>
      </c>
      <c r="R20" s="30" t="s">
        <v>199</v>
      </c>
    </row>
    <row r="21" spans="1:18" x14ac:dyDescent="0.25">
      <c r="A21" s="5" t="s">
        <v>108</v>
      </c>
      <c r="B21" s="18">
        <v>5</v>
      </c>
      <c r="C21" s="7" t="s">
        <v>139</v>
      </c>
      <c r="D21" s="14">
        <v>5.26</v>
      </c>
      <c r="E21" s="7" t="s">
        <v>139</v>
      </c>
      <c r="F21" s="14">
        <v>5.15</v>
      </c>
      <c r="G21" s="7" t="s">
        <v>139</v>
      </c>
      <c r="H21" s="14">
        <v>5.0599999999999996</v>
      </c>
      <c r="I21" s="7" t="s">
        <v>139</v>
      </c>
      <c r="J21" s="14">
        <v>4.28</v>
      </c>
      <c r="K21" s="7" t="s">
        <v>139</v>
      </c>
      <c r="L21" s="14">
        <v>5.12</v>
      </c>
      <c r="M21" s="7" t="s">
        <v>139</v>
      </c>
      <c r="N21" s="14">
        <v>5.0199999999999996</v>
      </c>
      <c r="O21" s="7" t="s">
        <v>139</v>
      </c>
      <c r="P21" s="26">
        <f t="shared" si="0"/>
        <v>4.984285714285714</v>
      </c>
      <c r="Q21" s="27">
        <f t="shared" si="1"/>
        <v>6.4563286454478162</v>
      </c>
      <c r="R21" s="30"/>
    </row>
    <row r="22" spans="1:18" x14ac:dyDescent="0.25">
      <c r="A22" s="5" t="s">
        <v>109</v>
      </c>
      <c r="B22" s="15">
        <v>3.79</v>
      </c>
      <c r="C22" s="8" t="s">
        <v>139</v>
      </c>
      <c r="D22" s="15">
        <v>3.48</v>
      </c>
      <c r="E22" s="8" t="s">
        <v>139</v>
      </c>
      <c r="F22" s="15">
        <v>3.37</v>
      </c>
      <c r="G22" s="8" t="s">
        <v>139</v>
      </c>
      <c r="H22" s="15">
        <v>3.27</v>
      </c>
      <c r="I22" s="8" t="s">
        <v>139</v>
      </c>
      <c r="J22" s="15">
        <v>3.33</v>
      </c>
      <c r="K22" s="8" t="s">
        <v>139</v>
      </c>
      <c r="L22" s="15">
        <v>3.44</v>
      </c>
      <c r="M22" s="8" t="s">
        <v>139</v>
      </c>
      <c r="N22" s="15">
        <v>3.17</v>
      </c>
      <c r="O22" s="8" t="s">
        <v>139</v>
      </c>
      <c r="P22" s="26">
        <f t="shared" si="0"/>
        <v>3.4071428571428575</v>
      </c>
      <c r="Q22" s="27">
        <f t="shared" si="1"/>
        <v>4.4133974833456699</v>
      </c>
      <c r="R22" s="30"/>
    </row>
    <row r="23" spans="1:18" x14ac:dyDescent="0.25">
      <c r="A23" s="5" t="s">
        <v>110</v>
      </c>
      <c r="B23" s="7" t="s">
        <v>141</v>
      </c>
      <c r="C23" s="7" t="s">
        <v>139</v>
      </c>
      <c r="D23" s="7" t="s">
        <v>141</v>
      </c>
      <c r="E23" s="7" t="s">
        <v>139</v>
      </c>
      <c r="F23" s="7" t="s">
        <v>141</v>
      </c>
      <c r="G23" s="7" t="s">
        <v>139</v>
      </c>
      <c r="H23" s="7" t="s">
        <v>141</v>
      </c>
      <c r="I23" s="7" t="s">
        <v>139</v>
      </c>
      <c r="J23" s="7" t="s">
        <v>141</v>
      </c>
      <c r="K23" s="7" t="s">
        <v>139</v>
      </c>
      <c r="L23" s="7" t="s">
        <v>141</v>
      </c>
      <c r="M23" s="7" t="s">
        <v>139</v>
      </c>
      <c r="N23" s="7" t="s">
        <v>141</v>
      </c>
      <c r="O23" s="7" t="s">
        <v>139</v>
      </c>
      <c r="P23" s="26"/>
      <c r="Q23" s="27"/>
      <c r="R23" s="30"/>
    </row>
    <row r="24" spans="1:18" x14ac:dyDescent="0.25">
      <c r="A24" s="5" t="s">
        <v>111</v>
      </c>
      <c r="B24" s="8" t="s">
        <v>141</v>
      </c>
      <c r="C24" s="8" t="s">
        <v>139</v>
      </c>
      <c r="D24" s="8" t="s">
        <v>141</v>
      </c>
      <c r="E24" s="8" t="s">
        <v>139</v>
      </c>
      <c r="F24" s="8" t="s">
        <v>141</v>
      </c>
      <c r="G24" s="8" t="s">
        <v>139</v>
      </c>
      <c r="H24" s="8" t="s">
        <v>141</v>
      </c>
      <c r="I24" s="8" t="s">
        <v>139</v>
      </c>
      <c r="J24" s="8" t="s">
        <v>141</v>
      </c>
      <c r="K24" s="8" t="s">
        <v>139</v>
      </c>
      <c r="L24" s="8" t="s">
        <v>141</v>
      </c>
      <c r="M24" s="8" t="s">
        <v>139</v>
      </c>
      <c r="N24" s="8" t="s">
        <v>141</v>
      </c>
      <c r="O24" s="8" t="s">
        <v>139</v>
      </c>
      <c r="P24" s="26"/>
      <c r="Q24" s="27"/>
      <c r="R24" s="30"/>
    </row>
    <row r="25" spans="1:18" x14ac:dyDescent="0.25">
      <c r="A25" s="5" t="s">
        <v>112</v>
      </c>
      <c r="B25" s="7" t="s">
        <v>141</v>
      </c>
      <c r="C25" s="7" t="s">
        <v>139</v>
      </c>
      <c r="D25" s="7" t="s">
        <v>141</v>
      </c>
      <c r="E25" s="7" t="s">
        <v>139</v>
      </c>
      <c r="F25" s="7" t="s">
        <v>141</v>
      </c>
      <c r="G25" s="7" t="s">
        <v>139</v>
      </c>
      <c r="H25" s="7" t="s">
        <v>141</v>
      </c>
      <c r="I25" s="7" t="s">
        <v>139</v>
      </c>
      <c r="J25" s="14">
        <v>4.13</v>
      </c>
      <c r="K25" s="7" t="s">
        <v>139</v>
      </c>
      <c r="L25" s="14">
        <v>4.76</v>
      </c>
      <c r="M25" s="7" t="s">
        <v>139</v>
      </c>
      <c r="N25" s="14">
        <v>5.01</v>
      </c>
      <c r="O25" s="7" t="s">
        <v>139</v>
      </c>
      <c r="P25" s="26">
        <f t="shared" si="0"/>
        <v>4.6333333333333337</v>
      </c>
      <c r="Q25" s="27">
        <f t="shared" si="1"/>
        <v>6.0017271157167533</v>
      </c>
      <c r="R25" s="30"/>
    </row>
    <row r="26" spans="1:18" x14ac:dyDescent="0.25">
      <c r="A26" s="5" t="s">
        <v>113</v>
      </c>
      <c r="B26" s="15">
        <v>5.03</v>
      </c>
      <c r="C26" s="8" t="s">
        <v>139</v>
      </c>
      <c r="D26" s="15">
        <v>4.74</v>
      </c>
      <c r="E26" s="8" t="s">
        <v>139</v>
      </c>
      <c r="F26" s="15">
        <v>4.72</v>
      </c>
      <c r="G26" s="8" t="s">
        <v>139</v>
      </c>
      <c r="H26" s="19">
        <v>4.4000000000000004</v>
      </c>
      <c r="I26" s="8" t="s">
        <v>139</v>
      </c>
      <c r="J26" s="15">
        <v>4.47</v>
      </c>
      <c r="K26" s="8" t="s">
        <v>139</v>
      </c>
      <c r="L26" s="19">
        <v>5.5</v>
      </c>
      <c r="M26" s="8" t="s">
        <v>139</v>
      </c>
      <c r="N26" s="15">
        <v>3.72</v>
      </c>
      <c r="O26" s="8" t="s">
        <v>139</v>
      </c>
      <c r="P26" s="26">
        <f t="shared" si="0"/>
        <v>4.6542857142857139</v>
      </c>
      <c r="Q26" s="27">
        <f t="shared" si="1"/>
        <v>6.0288675055514425</v>
      </c>
      <c r="R26" s="30"/>
    </row>
    <row r="27" spans="1:18" x14ac:dyDescent="0.25">
      <c r="A27" s="5" t="s">
        <v>114</v>
      </c>
      <c r="B27" s="7" t="s">
        <v>141</v>
      </c>
      <c r="C27" s="7" t="s">
        <v>139</v>
      </c>
      <c r="D27" s="7" t="s">
        <v>141</v>
      </c>
      <c r="E27" s="7" t="s">
        <v>139</v>
      </c>
      <c r="F27" s="7" t="s">
        <v>141</v>
      </c>
      <c r="G27" s="7" t="s">
        <v>139</v>
      </c>
      <c r="H27" s="7" t="s">
        <v>141</v>
      </c>
      <c r="I27" s="7" t="s">
        <v>139</v>
      </c>
      <c r="J27" s="7" t="s">
        <v>141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  <c r="P27" s="26"/>
      <c r="Q27" s="27"/>
      <c r="R27" s="30"/>
    </row>
    <row r="28" spans="1:18" x14ac:dyDescent="0.25">
      <c r="A28" s="5" t="s">
        <v>115</v>
      </c>
      <c r="B28" s="19">
        <v>5.3</v>
      </c>
      <c r="C28" s="8" t="s">
        <v>139</v>
      </c>
      <c r="D28" s="15">
        <v>3.98</v>
      </c>
      <c r="E28" s="8" t="s">
        <v>139</v>
      </c>
      <c r="F28" s="15">
        <v>4.1500000000000004</v>
      </c>
      <c r="G28" s="8" t="s">
        <v>139</v>
      </c>
      <c r="H28" s="19">
        <v>4.8</v>
      </c>
      <c r="I28" s="8" t="s">
        <v>139</v>
      </c>
      <c r="J28" s="15">
        <v>4.78</v>
      </c>
      <c r="K28" s="8" t="s">
        <v>139</v>
      </c>
      <c r="L28" s="15">
        <v>4.54</v>
      </c>
      <c r="M28" s="8" t="s">
        <v>139</v>
      </c>
      <c r="N28" s="15">
        <v>5.15</v>
      </c>
      <c r="O28" s="8" t="s">
        <v>139</v>
      </c>
      <c r="P28" s="26">
        <f t="shared" si="0"/>
        <v>4.6714285714285717</v>
      </c>
      <c r="Q28" s="27">
        <f t="shared" si="1"/>
        <v>6.0510732790525541</v>
      </c>
      <c r="R28" s="30"/>
    </row>
    <row r="29" spans="1:18" x14ac:dyDescent="0.25">
      <c r="A29" s="5" t="s">
        <v>116</v>
      </c>
      <c r="B29" s="7" t="s">
        <v>141</v>
      </c>
      <c r="C29" s="7" t="s">
        <v>139</v>
      </c>
      <c r="D29" s="7" t="s">
        <v>141</v>
      </c>
      <c r="E29" s="7" t="s">
        <v>139</v>
      </c>
      <c r="F29" s="7" t="s">
        <v>141</v>
      </c>
      <c r="G29" s="7" t="s">
        <v>139</v>
      </c>
      <c r="H29" s="7" t="s">
        <v>141</v>
      </c>
      <c r="I29" s="7" t="s">
        <v>139</v>
      </c>
      <c r="J29" s="7" t="s">
        <v>141</v>
      </c>
      <c r="K29" s="7" t="s">
        <v>139</v>
      </c>
      <c r="L29" s="7" t="s">
        <v>141</v>
      </c>
      <c r="M29" s="7" t="s">
        <v>139</v>
      </c>
      <c r="N29" s="7" t="s">
        <v>141</v>
      </c>
      <c r="O29" s="7" t="s">
        <v>139</v>
      </c>
      <c r="P29" s="26"/>
      <c r="Q29" s="27"/>
      <c r="R29" s="30"/>
    </row>
    <row r="30" spans="1:18" x14ac:dyDescent="0.25">
      <c r="A30" s="5" t="s">
        <v>117</v>
      </c>
      <c r="B30" s="15">
        <v>2.81</v>
      </c>
      <c r="C30" s="8" t="s">
        <v>139</v>
      </c>
      <c r="D30" s="15">
        <v>2.34</v>
      </c>
      <c r="E30" s="8" t="s">
        <v>139</v>
      </c>
      <c r="F30" s="15">
        <v>2.79</v>
      </c>
      <c r="G30" s="8" t="s">
        <v>139</v>
      </c>
      <c r="H30" s="15">
        <v>2.89</v>
      </c>
      <c r="I30" s="8" t="s">
        <v>139</v>
      </c>
      <c r="J30" s="15">
        <v>2.94</v>
      </c>
      <c r="K30" s="8" t="s">
        <v>139</v>
      </c>
      <c r="L30" s="15">
        <v>2.83</v>
      </c>
      <c r="M30" s="8" t="s">
        <v>139</v>
      </c>
      <c r="N30" s="15">
        <v>2.27</v>
      </c>
      <c r="O30" s="8" t="s">
        <v>142</v>
      </c>
      <c r="P30" s="26">
        <f t="shared" si="0"/>
        <v>2.6957142857142857</v>
      </c>
      <c r="Q30" s="27">
        <f t="shared" si="1"/>
        <v>3.491857883049593</v>
      </c>
      <c r="R30" s="30"/>
    </row>
    <row r="31" spans="1:18" x14ac:dyDescent="0.25">
      <c r="A31" s="5" t="s">
        <v>118</v>
      </c>
      <c r="B31" s="14">
        <v>3.51</v>
      </c>
      <c r="C31" s="7" t="s">
        <v>139</v>
      </c>
      <c r="D31" s="18">
        <v>4.3</v>
      </c>
      <c r="E31" s="7" t="s">
        <v>139</v>
      </c>
      <c r="F31" s="14">
        <v>3.69</v>
      </c>
      <c r="G31" s="7" t="s">
        <v>139</v>
      </c>
      <c r="H31" s="14">
        <v>2.89</v>
      </c>
      <c r="I31" s="7" t="s">
        <v>139</v>
      </c>
      <c r="J31" s="18">
        <v>2.5</v>
      </c>
      <c r="K31" s="7" t="s">
        <v>139</v>
      </c>
      <c r="L31" s="14">
        <v>4.03</v>
      </c>
      <c r="M31" s="7" t="s">
        <v>139</v>
      </c>
      <c r="N31" s="14">
        <v>2.88</v>
      </c>
      <c r="O31" s="7" t="s">
        <v>139</v>
      </c>
      <c r="P31" s="26">
        <f t="shared" si="0"/>
        <v>3.4</v>
      </c>
      <c r="Q31" s="27">
        <f t="shared" si="1"/>
        <v>4.4041450777202069</v>
      </c>
      <c r="R31" s="30"/>
    </row>
    <row r="32" spans="1:18" x14ac:dyDescent="0.25">
      <c r="A32" s="5" t="s">
        <v>119</v>
      </c>
      <c r="B32" s="15">
        <v>5.25</v>
      </c>
      <c r="C32" s="8" t="s">
        <v>139</v>
      </c>
      <c r="D32" s="8" t="s">
        <v>141</v>
      </c>
      <c r="E32" s="8" t="s">
        <v>151</v>
      </c>
      <c r="F32" s="8" t="s">
        <v>141</v>
      </c>
      <c r="G32" s="8" t="s">
        <v>151</v>
      </c>
      <c r="H32" s="8" t="s">
        <v>141</v>
      </c>
      <c r="I32" s="8" t="s">
        <v>151</v>
      </c>
      <c r="J32" s="8" t="s">
        <v>141</v>
      </c>
      <c r="K32" s="8" t="s">
        <v>151</v>
      </c>
      <c r="L32" s="8" t="s">
        <v>141</v>
      </c>
      <c r="M32" s="8" t="s">
        <v>151</v>
      </c>
      <c r="N32" s="8" t="s">
        <v>141</v>
      </c>
      <c r="O32" s="8" t="s">
        <v>151</v>
      </c>
      <c r="P32" s="26">
        <f t="shared" si="0"/>
        <v>5.25</v>
      </c>
      <c r="Q32" s="27">
        <f t="shared" si="1"/>
        <v>6.8005181347150261</v>
      </c>
      <c r="R32" s="30"/>
    </row>
    <row r="33" spans="1:18" x14ac:dyDescent="0.25">
      <c r="A33" s="5" t="s">
        <v>120</v>
      </c>
      <c r="B33" s="14">
        <v>4.37</v>
      </c>
      <c r="C33" s="7" t="s">
        <v>139</v>
      </c>
      <c r="D33" s="18">
        <v>4.3</v>
      </c>
      <c r="E33" s="7" t="s">
        <v>139</v>
      </c>
      <c r="F33" s="14">
        <v>4.82</v>
      </c>
      <c r="G33" s="7" t="s">
        <v>139</v>
      </c>
      <c r="H33" s="14">
        <v>4.29</v>
      </c>
      <c r="I33" s="7" t="s">
        <v>139</v>
      </c>
      <c r="J33" s="14">
        <v>5.12</v>
      </c>
      <c r="K33" s="7" t="s">
        <v>139</v>
      </c>
      <c r="L33" s="14">
        <v>5.87</v>
      </c>
      <c r="M33" s="7" t="s">
        <v>139</v>
      </c>
      <c r="N33" s="14">
        <v>5.0599999999999996</v>
      </c>
      <c r="O33" s="7" t="s">
        <v>139</v>
      </c>
      <c r="P33" s="26">
        <f t="shared" si="0"/>
        <v>4.8328571428571436</v>
      </c>
      <c r="Q33" s="27">
        <f t="shared" si="1"/>
        <v>6.2601776461880094</v>
      </c>
      <c r="R33" s="30"/>
    </row>
    <row r="34" spans="1:18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  <c r="P34" s="26"/>
      <c r="Q34" s="27"/>
      <c r="R34" s="30"/>
    </row>
    <row r="35" spans="1:18" x14ac:dyDescent="0.25">
      <c r="A35" s="5" t="s">
        <v>122</v>
      </c>
      <c r="B35" s="7" t="s">
        <v>141</v>
      </c>
      <c r="C35" s="7" t="s">
        <v>139</v>
      </c>
      <c r="D35" s="7" t="s">
        <v>141</v>
      </c>
      <c r="E35" s="7" t="s">
        <v>139</v>
      </c>
      <c r="F35" s="7" t="s">
        <v>141</v>
      </c>
      <c r="G35" s="7" t="s">
        <v>139</v>
      </c>
      <c r="H35" s="7" t="s">
        <v>141</v>
      </c>
      <c r="I35" s="7" t="s">
        <v>139</v>
      </c>
      <c r="J35" s="7" t="s">
        <v>141</v>
      </c>
      <c r="K35" s="7" t="s">
        <v>139</v>
      </c>
      <c r="L35" s="7" t="s">
        <v>141</v>
      </c>
      <c r="M35" s="7" t="s">
        <v>139</v>
      </c>
      <c r="N35" s="7" t="s">
        <v>141</v>
      </c>
      <c r="O35" s="7" t="s">
        <v>139</v>
      </c>
      <c r="P35" s="26"/>
      <c r="Q35" s="27"/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  <c r="P36" s="26"/>
      <c r="Q36" s="27"/>
      <c r="R36" s="30"/>
    </row>
    <row r="37" spans="1:18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  <c r="P37" s="26"/>
      <c r="Q37" s="27"/>
      <c r="R37" s="30"/>
    </row>
    <row r="38" spans="1:18" x14ac:dyDescent="0.25">
      <c r="A38" s="5" t="s">
        <v>125</v>
      </c>
      <c r="B38" s="15">
        <v>4.29</v>
      </c>
      <c r="C38" s="8" t="s">
        <v>139</v>
      </c>
      <c r="D38" s="8" t="s">
        <v>141</v>
      </c>
      <c r="E38" s="8" t="s">
        <v>139</v>
      </c>
      <c r="F38" s="8" t="s">
        <v>141</v>
      </c>
      <c r="G38" s="8" t="s">
        <v>139</v>
      </c>
      <c r="H38" s="8" t="s">
        <v>141</v>
      </c>
      <c r="I38" s="8" t="s">
        <v>139</v>
      </c>
      <c r="J38" s="15">
        <v>4.67</v>
      </c>
      <c r="K38" s="8" t="s">
        <v>139</v>
      </c>
      <c r="L38" s="15">
        <v>3.43</v>
      </c>
      <c r="M38" s="8" t="s">
        <v>139</v>
      </c>
      <c r="N38" s="15">
        <v>4.67</v>
      </c>
      <c r="O38" s="8" t="s">
        <v>143</v>
      </c>
      <c r="P38" s="26">
        <f t="shared" si="0"/>
        <v>4.2650000000000006</v>
      </c>
      <c r="Q38" s="27">
        <f t="shared" si="1"/>
        <v>5.5246113989637315</v>
      </c>
      <c r="R38" s="30"/>
    </row>
    <row r="39" spans="1:18" x14ac:dyDescent="0.25">
      <c r="A39" s="5" t="s">
        <v>126</v>
      </c>
      <c r="B39" s="7" t="s">
        <v>141</v>
      </c>
      <c r="C39" s="7" t="s">
        <v>139</v>
      </c>
      <c r="D39" s="7" t="s">
        <v>141</v>
      </c>
      <c r="E39" s="7" t="s">
        <v>139</v>
      </c>
      <c r="F39" s="7" t="s">
        <v>141</v>
      </c>
      <c r="G39" s="7" t="s">
        <v>139</v>
      </c>
      <c r="H39" s="7" t="s">
        <v>141</v>
      </c>
      <c r="I39" s="7" t="s">
        <v>139</v>
      </c>
      <c r="J39" s="7" t="s">
        <v>141</v>
      </c>
      <c r="K39" s="7" t="s">
        <v>139</v>
      </c>
      <c r="L39" s="7" t="s">
        <v>141</v>
      </c>
      <c r="M39" s="7" t="s">
        <v>139</v>
      </c>
      <c r="N39" s="7" t="s">
        <v>141</v>
      </c>
      <c r="O39" s="7" t="s">
        <v>139</v>
      </c>
      <c r="P39" s="26"/>
      <c r="Q39" s="27"/>
      <c r="R39" s="30" t="s">
        <v>200</v>
      </c>
    </row>
    <row r="40" spans="1:18" ht="11.45" customHeight="1" x14ac:dyDescent="0.25">
      <c r="P40" s="28">
        <f>AVERAGEIF(P14:P39,"&gt;0")</f>
        <v>4.2109013605442183</v>
      </c>
      <c r="Q40" s="29">
        <f t="shared" si="1"/>
        <v>5.4545354411194538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143</v>
      </c>
      <c r="B44" s="2" t="s">
        <v>147</v>
      </c>
    </row>
    <row r="45" spans="1:18" x14ac:dyDescent="0.25">
      <c r="A45" s="1" t="s">
        <v>142</v>
      </c>
      <c r="B45" s="2" t="s">
        <v>148</v>
      </c>
    </row>
    <row r="46" spans="1:18" x14ac:dyDescent="0.25">
      <c r="A46" s="1" t="s">
        <v>151</v>
      </c>
      <c r="B46" s="2" t="s">
        <v>153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47"/>
  <sheetViews>
    <sheetView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  <col min="18" max="18" width="9.140625" style="30"/>
  </cols>
  <sheetData>
    <row r="1" spans="1:18" x14ac:dyDescent="0.25">
      <c r="A1" s="2" t="s">
        <v>161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28</v>
      </c>
      <c r="P6" s="23" t="s">
        <v>194</v>
      </c>
      <c r="Q6" s="24"/>
    </row>
    <row r="7" spans="1:18" x14ac:dyDescent="0.25">
      <c r="A7" s="1" t="s">
        <v>14</v>
      </c>
      <c r="C7" s="2" t="s">
        <v>18</v>
      </c>
      <c r="P7" s="25">
        <v>0.71199999999999997</v>
      </c>
      <c r="Q7" s="25" t="s">
        <v>195</v>
      </c>
    </row>
    <row r="8" spans="1:18" x14ac:dyDescent="0.25"/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</row>
    <row r="11" spans="1:18" x14ac:dyDescent="0.25">
      <c r="A11" s="5" t="s">
        <v>98</v>
      </c>
      <c r="B11" s="14">
        <v>3.26</v>
      </c>
      <c r="C11" s="7" t="s">
        <v>139</v>
      </c>
      <c r="D11" s="14">
        <v>4.62</v>
      </c>
      <c r="E11" s="7" t="s">
        <v>139</v>
      </c>
      <c r="F11" s="18">
        <v>3.8</v>
      </c>
      <c r="G11" s="7" t="s">
        <v>139</v>
      </c>
      <c r="H11" s="14">
        <v>4.3499999999999996</v>
      </c>
      <c r="I11" s="7" t="s">
        <v>139</v>
      </c>
      <c r="J11" s="14">
        <v>3.57</v>
      </c>
      <c r="K11" s="7" t="s">
        <v>139</v>
      </c>
      <c r="L11" s="14">
        <v>4.13</v>
      </c>
      <c r="M11" s="7" t="s">
        <v>139</v>
      </c>
      <c r="N11" s="14">
        <v>4.05</v>
      </c>
      <c r="O11" s="7" t="s">
        <v>143</v>
      </c>
      <c r="P11" s="26">
        <f>AVERAGEIF(B11:O11,"&gt;0")</f>
        <v>3.9685714285714289</v>
      </c>
      <c r="Q11" s="27">
        <f>P11/P$7</f>
        <v>5.5738362760834681</v>
      </c>
    </row>
    <row r="12" spans="1:18" x14ac:dyDescent="0.25">
      <c r="A12" s="5" t="s">
        <v>99</v>
      </c>
      <c r="B12" s="15">
        <v>2.09</v>
      </c>
      <c r="C12" s="8" t="s">
        <v>139</v>
      </c>
      <c r="D12" s="15">
        <v>2.15</v>
      </c>
      <c r="E12" s="8" t="s">
        <v>139</v>
      </c>
      <c r="F12" s="15">
        <v>1.69</v>
      </c>
      <c r="G12" s="8" t="s">
        <v>139</v>
      </c>
      <c r="H12" s="19">
        <v>2</v>
      </c>
      <c r="I12" s="8" t="s">
        <v>139</v>
      </c>
      <c r="J12" s="15">
        <v>1.83</v>
      </c>
      <c r="K12" s="8" t="s">
        <v>139</v>
      </c>
      <c r="L12" s="15">
        <v>2.2400000000000002</v>
      </c>
      <c r="M12" s="8" t="s">
        <v>139</v>
      </c>
      <c r="N12" s="15">
        <v>2.25</v>
      </c>
      <c r="O12" s="8" t="s">
        <v>139</v>
      </c>
      <c r="P12" s="26">
        <f t="shared" ref="P12:P39" si="0">AVERAGEIF(B12:O12,"&gt;0")</f>
        <v>2.0357142857142856</v>
      </c>
      <c r="Q12" s="27">
        <f t="shared" ref="Q12:Q40" si="1">P12/P$7</f>
        <v>2.8591492776886036</v>
      </c>
    </row>
    <row r="13" spans="1:18" x14ac:dyDescent="0.25">
      <c r="A13" s="5" t="s">
        <v>100</v>
      </c>
      <c r="B13" s="14">
        <v>4.9800000000000004</v>
      </c>
      <c r="C13" s="7" t="s">
        <v>139</v>
      </c>
      <c r="D13" s="14">
        <v>4.92</v>
      </c>
      <c r="E13" s="7" t="s">
        <v>139</v>
      </c>
      <c r="F13" s="14">
        <v>4.74</v>
      </c>
      <c r="G13" s="7" t="s">
        <v>139</v>
      </c>
      <c r="H13" s="14">
        <v>5.0599999999999996</v>
      </c>
      <c r="I13" s="7" t="s">
        <v>139</v>
      </c>
      <c r="J13" s="14">
        <v>5.48</v>
      </c>
      <c r="K13" s="7" t="s">
        <v>139</v>
      </c>
      <c r="L13" s="14">
        <v>5.03</v>
      </c>
      <c r="M13" s="7" t="s">
        <v>139</v>
      </c>
      <c r="N13" s="14">
        <v>5.21</v>
      </c>
      <c r="O13" s="7" t="s">
        <v>139</v>
      </c>
      <c r="P13" s="26">
        <f t="shared" si="0"/>
        <v>5.0600000000000005</v>
      </c>
      <c r="Q13" s="27">
        <f t="shared" si="1"/>
        <v>7.1067415730337089</v>
      </c>
    </row>
    <row r="14" spans="1:18" x14ac:dyDescent="0.25">
      <c r="A14" s="5" t="s">
        <v>101</v>
      </c>
      <c r="B14" s="15">
        <v>5.73</v>
      </c>
      <c r="C14" s="8" t="s">
        <v>139</v>
      </c>
      <c r="D14" s="15">
        <v>6.42</v>
      </c>
      <c r="E14" s="8" t="s">
        <v>139</v>
      </c>
      <c r="F14" s="15">
        <v>5.14</v>
      </c>
      <c r="G14" s="8" t="s">
        <v>139</v>
      </c>
      <c r="H14" s="15">
        <v>6.03</v>
      </c>
      <c r="I14" s="8" t="s">
        <v>139</v>
      </c>
      <c r="J14" s="15">
        <v>6.07</v>
      </c>
      <c r="K14" s="8" t="s">
        <v>139</v>
      </c>
      <c r="L14" s="15">
        <v>6.21</v>
      </c>
      <c r="M14" s="8" t="s">
        <v>139</v>
      </c>
      <c r="N14" s="15">
        <v>6.52</v>
      </c>
      <c r="O14" s="8" t="s">
        <v>139</v>
      </c>
      <c r="P14" s="26">
        <f t="shared" si="0"/>
        <v>6.0171428571428578</v>
      </c>
      <c r="Q14" s="27">
        <f t="shared" si="1"/>
        <v>8.4510433386837889</v>
      </c>
    </row>
    <row r="15" spans="1:18" x14ac:dyDescent="0.25">
      <c r="A15" s="5" t="s">
        <v>102</v>
      </c>
      <c r="B15" s="7" t="s">
        <v>141</v>
      </c>
      <c r="C15" s="7" t="s">
        <v>151</v>
      </c>
      <c r="D15" s="7" t="s">
        <v>141</v>
      </c>
      <c r="E15" s="7" t="s">
        <v>151</v>
      </c>
      <c r="F15" s="7" t="s">
        <v>141</v>
      </c>
      <c r="G15" s="7" t="s">
        <v>151</v>
      </c>
      <c r="H15" s="7" t="s">
        <v>141</v>
      </c>
      <c r="I15" s="7" t="s">
        <v>151</v>
      </c>
      <c r="J15" s="7" t="s">
        <v>141</v>
      </c>
      <c r="K15" s="7" t="s">
        <v>151</v>
      </c>
      <c r="L15" s="7" t="s">
        <v>141</v>
      </c>
      <c r="M15" s="7" t="s">
        <v>151</v>
      </c>
      <c r="N15" s="7" t="s">
        <v>141</v>
      </c>
      <c r="O15" s="7" t="s">
        <v>139</v>
      </c>
      <c r="P15" s="26"/>
      <c r="Q15" s="27"/>
      <c r="R15" s="30" t="s">
        <v>198</v>
      </c>
    </row>
    <row r="16" spans="1:18" x14ac:dyDescent="0.25">
      <c r="A16" s="5" t="s">
        <v>103</v>
      </c>
      <c r="B16" s="15">
        <v>2.62</v>
      </c>
      <c r="C16" s="8" t="s">
        <v>139</v>
      </c>
      <c r="D16" s="15">
        <v>3.93</v>
      </c>
      <c r="E16" s="8" t="s">
        <v>139</v>
      </c>
      <c r="F16" s="15">
        <v>2.72</v>
      </c>
      <c r="G16" s="8" t="s">
        <v>139</v>
      </c>
      <c r="H16" s="15">
        <v>4.12</v>
      </c>
      <c r="I16" s="8" t="s">
        <v>139</v>
      </c>
      <c r="J16" s="15">
        <v>3.81</v>
      </c>
      <c r="K16" s="8" t="s">
        <v>139</v>
      </c>
      <c r="L16" s="15">
        <v>3.61</v>
      </c>
      <c r="M16" s="8" t="s">
        <v>139</v>
      </c>
      <c r="N16" s="15">
        <v>3.89</v>
      </c>
      <c r="O16" s="8" t="s">
        <v>139</v>
      </c>
      <c r="P16" s="26">
        <f t="shared" si="0"/>
        <v>3.5285714285714285</v>
      </c>
      <c r="Q16" s="27">
        <f t="shared" si="1"/>
        <v>4.9558587479935792</v>
      </c>
    </row>
    <row r="17" spans="1:18" x14ac:dyDescent="0.25">
      <c r="A17" s="5" t="s">
        <v>104</v>
      </c>
      <c r="B17" s="7" t="s">
        <v>141</v>
      </c>
      <c r="C17" s="7" t="s">
        <v>139</v>
      </c>
      <c r="D17" s="7" t="s">
        <v>141</v>
      </c>
      <c r="E17" s="7" t="s">
        <v>139</v>
      </c>
      <c r="F17" s="7" t="s">
        <v>141</v>
      </c>
      <c r="G17" s="7" t="s">
        <v>139</v>
      </c>
      <c r="H17" s="7" t="s">
        <v>141</v>
      </c>
      <c r="I17" s="7" t="s">
        <v>139</v>
      </c>
      <c r="J17" s="7" t="s">
        <v>141</v>
      </c>
      <c r="K17" s="7" t="s">
        <v>139</v>
      </c>
      <c r="L17" s="7" t="s">
        <v>141</v>
      </c>
      <c r="M17" s="7" t="s">
        <v>139</v>
      </c>
      <c r="N17" s="7" t="s">
        <v>141</v>
      </c>
      <c r="O17" s="7" t="s">
        <v>139</v>
      </c>
      <c r="P17" s="26"/>
      <c r="Q17" s="27"/>
    </row>
    <row r="18" spans="1:18" x14ac:dyDescent="0.25">
      <c r="A18" s="5" t="s">
        <v>105</v>
      </c>
      <c r="B18" s="15">
        <v>1.99</v>
      </c>
      <c r="C18" s="8" t="s">
        <v>139</v>
      </c>
      <c r="D18" s="15">
        <v>1.68</v>
      </c>
      <c r="E18" s="8" t="s">
        <v>139</v>
      </c>
      <c r="F18" s="15">
        <v>1.86</v>
      </c>
      <c r="G18" s="8" t="s">
        <v>139</v>
      </c>
      <c r="H18" s="19">
        <v>2.1</v>
      </c>
      <c r="I18" s="8" t="s">
        <v>139</v>
      </c>
      <c r="J18" s="15">
        <v>2.12</v>
      </c>
      <c r="K18" s="8" t="s">
        <v>139</v>
      </c>
      <c r="L18" s="15">
        <v>1.86</v>
      </c>
      <c r="M18" s="8" t="s">
        <v>139</v>
      </c>
      <c r="N18" s="15">
        <v>1.79</v>
      </c>
      <c r="O18" s="8" t="s">
        <v>139</v>
      </c>
      <c r="P18" s="26">
        <f t="shared" si="0"/>
        <v>1.9142857142857141</v>
      </c>
      <c r="Q18" s="27">
        <f t="shared" si="1"/>
        <v>2.6886035313001604</v>
      </c>
    </row>
    <row r="19" spans="1:18" x14ac:dyDescent="0.25">
      <c r="A19" s="5" t="s">
        <v>106</v>
      </c>
      <c r="B19" s="14">
        <v>2.5299999999999998</v>
      </c>
      <c r="C19" s="7" t="s">
        <v>139</v>
      </c>
      <c r="D19" s="14">
        <v>1.34</v>
      </c>
      <c r="E19" s="7" t="s">
        <v>139</v>
      </c>
      <c r="F19" s="14">
        <v>2.97</v>
      </c>
      <c r="G19" s="7" t="s">
        <v>139</v>
      </c>
      <c r="H19" s="14">
        <v>1.89</v>
      </c>
      <c r="I19" s="7" t="s">
        <v>139</v>
      </c>
      <c r="J19" s="14">
        <v>2.96</v>
      </c>
      <c r="K19" s="7" t="s">
        <v>139</v>
      </c>
      <c r="L19" s="14">
        <v>2.67</v>
      </c>
      <c r="M19" s="7" t="s">
        <v>139</v>
      </c>
      <c r="N19" s="14">
        <v>1.95</v>
      </c>
      <c r="O19" s="7" t="s">
        <v>142</v>
      </c>
      <c r="P19" s="26">
        <f t="shared" si="0"/>
        <v>2.3300000000000005</v>
      </c>
      <c r="Q19" s="27">
        <f t="shared" si="1"/>
        <v>3.2724719101123605</v>
      </c>
    </row>
    <row r="20" spans="1:18" x14ac:dyDescent="0.25">
      <c r="A20" s="5" t="s">
        <v>107</v>
      </c>
      <c r="B20" s="15">
        <v>3.93</v>
      </c>
      <c r="C20" s="8" t="s">
        <v>139</v>
      </c>
      <c r="D20" s="15">
        <v>4.5199999999999996</v>
      </c>
      <c r="E20" s="8" t="s">
        <v>139</v>
      </c>
      <c r="F20" s="8" t="s">
        <v>141</v>
      </c>
      <c r="G20" s="8" t="s">
        <v>139</v>
      </c>
      <c r="H20" s="15">
        <v>4.71</v>
      </c>
      <c r="I20" s="8" t="s">
        <v>139</v>
      </c>
      <c r="J20" s="15">
        <v>4.1399999999999997</v>
      </c>
      <c r="K20" s="8" t="s">
        <v>139</v>
      </c>
      <c r="L20" s="15">
        <v>4.3499999999999996</v>
      </c>
      <c r="M20" s="8" t="s">
        <v>139</v>
      </c>
      <c r="N20" s="8" t="s">
        <v>141</v>
      </c>
      <c r="O20" s="8" t="s">
        <v>139</v>
      </c>
      <c r="P20" s="26">
        <f t="shared" si="0"/>
        <v>4.33</v>
      </c>
      <c r="Q20" s="27">
        <f t="shared" si="1"/>
        <v>6.0814606741573041</v>
      </c>
      <c r="R20" s="30" t="s">
        <v>199</v>
      </c>
    </row>
    <row r="21" spans="1:18" x14ac:dyDescent="0.25">
      <c r="A21" s="5" t="s">
        <v>108</v>
      </c>
      <c r="B21" s="18">
        <v>3.6</v>
      </c>
      <c r="C21" s="7" t="s">
        <v>139</v>
      </c>
      <c r="D21" s="14">
        <v>3.34</v>
      </c>
      <c r="E21" s="7" t="s">
        <v>139</v>
      </c>
      <c r="F21" s="14">
        <v>3.22</v>
      </c>
      <c r="G21" s="7" t="s">
        <v>139</v>
      </c>
      <c r="H21" s="14">
        <v>4.3600000000000003</v>
      </c>
      <c r="I21" s="7" t="s">
        <v>139</v>
      </c>
      <c r="J21" s="14">
        <v>4.18</v>
      </c>
      <c r="K21" s="7" t="s">
        <v>139</v>
      </c>
      <c r="L21" s="14">
        <v>4.12</v>
      </c>
      <c r="M21" s="7" t="s">
        <v>139</v>
      </c>
      <c r="N21" s="14">
        <v>4.05</v>
      </c>
      <c r="O21" s="7" t="s">
        <v>139</v>
      </c>
      <c r="P21" s="26">
        <f t="shared" si="0"/>
        <v>3.8385714285714285</v>
      </c>
      <c r="Q21" s="27">
        <f t="shared" si="1"/>
        <v>5.3912520064205456</v>
      </c>
    </row>
    <row r="22" spans="1:18" x14ac:dyDescent="0.25">
      <c r="A22" s="5" t="s">
        <v>109</v>
      </c>
      <c r="B22" s="15">
        <v>3.26</v>
      </c>
      <c r="C22" s="8" t="s">
        <v>139</v>
      </c>
      <c r="D22" s="8" t="s">
        <v>141</v>
      </c>
      <c r="E22" s="8" t="s">
        <v>139</v>
      </c>
      <c r="F22" s="8" t="s">
        <v>141</v>
      </c>
      <c r="G22" s="8" t="s">
        <v>139</v>
      </c>
      <c r="H22" s="8" t="s">
        <v>141</v>
      </c>
      <c r="I22" s="8" t="s">
        <v>139</v>
      </c>
      <c r="J22" s="19">
        <v>3.3</v>
      </c>
      <c r="K22" s="8" t="s">
        <v>139</v>
      </c>
      <c r="L22" s="15">
        <v>3.31</v>
      </c>
      <c r="M22" s="8" t="s">
        <v>155</v>
      </c>
      <c r="N22" s="15">
        <v>3.12</v>
      </c>
      <c r="O22" s="8" t="s">
        <v>139</v>
      </c>
      <c r="P22" s="26">
        <f t="shared" si="0"/>
        <v>3.2474999999999996</v>
      </c>
      <c r="Q22" s="27">
        <f t="shared" si="1"/>
        <v>4.5610955056179776</v>
      </c>
    </row>
    <row r="23" spans="1:18" x14ac:dyDescent="0.25">
      <c r="A23" s="5" t="s">
        <v>110</v>
      </c>
      <c r="B23" s="14">
        <v>3.94</v>
      </c>
      <c r="C23" s="7" t="s">
        <v>139</v>
      </c>
      <c r="D23" s="14">
        <v>4.07</v>
      </c>
      <c r="E23" s="7" t="s">
        <v>139</v>
      </c>
      <c r="F23" s="14">
        <v>3.77</v>
      </c>
      <c r="G23" s="7" t="s">
        <v>139</v>
      </c>
      <c r="H23" s="14">
        <v>4.43</v>
      </c>
      <c r="I23" s="7" t="s">
        <v>139</v>
      </c>
      <c r="J23" s="14">
        <v>4.32</v>
      </c>
      <c r="K23" s="7" t="s">
        <v>139</v>
      </c>
      <c r="L23" s="14">
        <v>3.84</v>
      </c>
      <c r="M23" s="7" t="s">
        <v>139</v>
      </c>
      <c r="N23" s="14">
        <v>3.36</v>
      </c>
      <c r="O23" s="7" t="s">
        <v>139</v>
      </c>
      <c r="P23" s="26">
        <f t="shared" si="0"/>
        <v>3.9614285714285713</v>
      </c>
      <c r="Q23" s="27">
        <f t="shared" si="1"/>
        <v>5.5638041733547352</v>
      </c>
    </row>
    <row r="24" spans="1:18" x14ac:dyDescent="0.25">
      <c r="A24" s="5" t="s">
        <v>111</v>
      </c>
      <c r="B24" s="15">
        <v>2.38</v>
      </c>
      <c r="C24" s="8" t="s">
        <v>139</v>
      </c>
      <c r="D24" s="15">
        <v>2.44</v>
      </c>
      <c r="E24" s="8" t="s">
        <v>139</v>
      </c>
      <c r="F24" s="15">
        <v>2.0699999999999998</v>
      </c>
      <c r="G24" s="8" t="s">
        <v>139</v>
      </c>
      <c r="H24" s="15">
        <v>2.63</v>
      </c>
      <c r="I24" s="8" t="s">
        <v>139</v>
      </c>
      <c r="J24" s="15">
        <v>2.98</v>
      </c>
      <c r="K24" s="8" t="s">
        <v>139</v>
      </c>
      <c r="L24" s="15">
        <v>2.4300000000000002</v>
      </c>
      <c r="M24" s="8" t="s">
        <v>139</v>
      </c>
      <c r="N24" s="19">
        <v>3</v>
      </c>
      <c r="O24" s="8" t="s">
        <v>139</v>
      </c>
      <c r="P24" s="26">
        <f t="shared" si="0"/>
        <v>2.5614285714285714</v>
      </c>
      <c r="Q24" s="27">
        <f t="shared" si="1"/>
        <v>3.5975120385232744</v>
      </c>
    </row>
    <row r="25" spans="1:18" x14ac:dyDescent="0.25">
      <c r="A25" s="5" t="s">
        <v>112</v>
      </c>
      <c r="B25" s="14">
        <v>4.57</v>
      </c>
      <c r="C25" s="7" t="s">
        <v>139</v>
      </c>
      <c r="D25" s="14">
        <v>4.8499999999999996</v>
      </c>
      <c r="E25" s="7" t="s">
        <v>139</v>
      </c>
      <c r="F25" s="18">
        <v>5.7</v>
      </c>
      <c r="G25" s="7" t="s">
        <v>139</v>
      </c>
      <c r="H25" s="14">
        <v>5.67</v>
      </c>
      <c r="I25" s="7" t="s">
        <v>139</v>
      </c>
      <c r="J25" s="14">
        <v>4.58</v>
      </c>
      <c r="K25" s="7" t="s">
        <v>139</v>
      </c>
      <c r="L25" s="14">
        <v>4.72</v>
      </c>
      <c r="M25" s="7" t="s">
        <v>139</v>
      </c>
      <c r="N25" s="14">
        <v>4.96</v>
      </c>
      <c r="O25" s="7" t="s">
        <v>139</v>
      </c>
      <c r="P25" s="26">
        <f t="shared" si="0"/>
        <v>5.0071428571428571</v>
      </c>
      <c r="Q25" s="27">
        <f t="shared" si="1"/>
        <v>7.0325040128410921</v>
      </c>
    </row>
    <row r="26" spans="1:18" x14ac:dyDescent="0.25">
      <c r="A26" s="5" t="s">
        <v>113</v>
      </c>
      <c r="B26" s="15">
        <v>3.09</v>
      </c>
      <c r="C26" s="8" t="s">
        <v>139</v>
      </c>
      <c r="D26" s="15">
        <v>3.29</v>
      </c>
      <c r="E26" s="8" t="s">
        <v>139</v>
      </c>
      <c r="F26" s="15">
        <v>3.37</v>
      </c>
      <c r="G26" s="8" t="s">
        <v>139</v>
      </c>
      <c r="H26" s="15">
        <v>3.49</v>
      </c>
      <c r="I26" s="8" t="s">
        <v>139</v>
      </c>
      <c r="J26" s="19">
        <v>3.2</v>
      </c>
      <c r="K26" s="8" t="s">
        <v>139</v>
      </c>
      <c r="L26" s="15">
        <v>3.31</v>
      </c>
      <c r="M26" s="8" t="s">
        <v>139</v>
      </c>
      <c r="N26" s="15">
        <v>3.01</v>
      </c>
      <c r="O26" s="8" t="s">
        <v>139</v>
      </c>
      <c r="P26" s="26">
        <f t="shared" si="0"/>
        <v>3.2514285714285713</v>
      </c>
      <c r="Q26" s="27">
        <f t="shared" si="1"/>
        <v>4.56661316211878</v>
      </c>
    </row>
    <row r="27" spans="1:18" x14ac:dyDescent="0.25">
      <c r="A27" s="5" t="s">
        <v>114</v>
      </c>
      <c r="B27" s="14">
        <v>4.09</v>
      </c>
      <c r="C27" s="7" t="s">
        <v>139</v>
      </c>
      <c r="D27" s="7" t="s">
        <v>141</v>
      </c>
      <c r="E27" s="7" t="s">
        <v>139</v>
      </c>
      <c r="F27" s="14">
        <v>2.79</v>
      </c>
      <c r="G27" s="7" t="s">
        <v>139</v>
      </c>
      <c r="H27" s="14">
        <v>3.55</v>
      </c>
      <c r="I27" s="7" t="s">
        <v>139</v>
      </c>
      <c r="J27" s="14">
        <v>4.26</v>
      </c>
      <c r="K27" s="7" t="s">
        <v>139</v>
      </c>
      <c r="L27" s="7" t="s">
        <v>141</v>
      </c>
      <c r="M27" s="7" t="s">
        <v>139</v>
      </c>
      <c r="N27" s="7" t="s">
        <v>141</v>
      </c>
      <c r="O27" s="7" t="s">
        <v>139</v>
      </c>
      <c r="P27" s="26">
        <f t="shared" si="0"/>
        <v>3.6724999999999999</v>
      </c>
      <c r="Q27" s="27">
        <f t="shared" si="1"/>
        <v>5.158005617977528</v>
      </c>
    </row>
    <row r="28" spans="1:18" x14ac:dyDescent="0.25">
      <c r="A28" s="5" t="s">
        <v>115</v>
      </c>
      <c r="B28" s="15">
        <v>5.0199999999999996</v>
      </c>
      <c r="C28" s="8" t="s">
        <v>139</v>
      </c>
      <c r="D28" s="15">
        <v>3.72</v>
      </c>
      <c r="E28" s="8" t="s">
        <v>139</v>
      </c>
      <c r="F28" s="15">
        <v>4.33</v>
      </c>
      <c r="G28" s="8" t="s">
        <v>139</v>
      </c>
      <c r="H28" s="15">
        <v>4.57</v>
      </c>
      <c r="I28" s="8" t="s">
        <v>139</v>
      </c>
      <c r="J28" s="19">
        <v>5.0999999999999996</v>
      </c>
      <c r="K28" s="8" t="s">
        <v>139</v>
      </c>
      <c r="L28" s="15">
        <v>4.6399999999999997</v>
      </c>
      <c r="M28" s="8" t="s">
        <v>139</v>
      </c>
      <c r="N28" s="15">
        <v>4.93</v>
      </c>
      <c r="O28" s="8" t="s">
        <v>139</v>
      </c>
      <c r="P28" s="26">
        <f t="shared" si="0"/>
        <v>4.6157142857142857</v>
      </c>
      <c r="Q28" s="27">
        <f t="shared" si="1"/>
        <v>6.4827447833065817</v>
      </c>
    </row>
    <row r="29" spans="1:18" x14ac:dyDescent="0.25">
      <c r="A29" s="5" t="s">
        <v>116</v>
      </c>
      <c r="B29" s="14">
        <v>2.84</v>
      </c>
      <c r="C29" s="7" t="s">
        <v>139</v>
      </c>
      <c r="D29" s="18">
        <v>3</v>
      </c>
      <c r="E29" s="7" t="s">
        <v>139</v>
      </c>
      <c r="F29" s="14">
        <v>2.37</v>
      </c>
      <c r="G29" s="7" t="s">
        <v>139</v>
      </c>
      <c r="H29" s="14">
        <v>2.67</v>
      </c>
      <c r="I29" s="7" t="s">
        <v>139</v>
      </c>
      <c r="J29" s="14">
        <v>3.44</v>
      </c>
      <c r="K29" s="7" t="s">
        <v>139</v>
      </c>
      <c r="L29" s="14">
        <v>3.25</v>
      </c>
      <c r="M29" s="7" t="s">
        <v>139</v>
      </c>
      <c r="N29" s="14">
        <v>3.52</v>
      </c>
      <c r="O29" s="7" t="s">
        <v>143</v>
      </c>
      <c r="P29" s="26">
        <f t="shared" si="0"/>
        <v>3.0128571428571429</v>
      </c>
      <c r="Q29" s="27">
        <f t="shared" si="1"/>
        <v>4.2315409309791336</v>
      </c>
    </row>
    <row r="30" spans="1:18" x14ac:dyDescent="0.25">
      <c r="A30" s="5" t="s">
        <v>117</v>
      </c>
      <c r="B30" s="15">
        <v>0.93</v>
      </c>
      <c r="C30" s="8" t="s">
        <v>139</v>
      </c>
      <c r="D30" s="15">
        <v>0.92</v>
      </c>
      <c r="E30" s="8" t="s">
        <v>139</v>
      </c>
      <c r="F30" s="19">
        <v>1.1000000000000001</v>
      </c>
      <c r="G30" s="8" t="s">
        <v>139</v>
      </c>
      <c r="H30" s="15">
        <v>1.1499999999999999</v>
      </c>
      <c r="I30" s="8" t="s">
        <v>139</v>
      </c>
      <c r="J30" s="15">
        <v>1.24</v>
      </c>
      <c r="K30" s="8" t="s">
        <v>139</v>
      </c>
      <c r="L30" s="15">
        <v>1.18</v>
      </c>
      <c r="M30" s="8" t="s">
        <v>139</v>
      </c>
      <c r="N30" s="15">
        <v>1.06</v>
      </c>
      <c r="O30" s="8" t="s">
        <v>142</v>
      </c>
      <c r="P30" s="26">
        <f t="shared" si="0"/>
        <v>1.082857142857143</v>
      </c>
      <c r="Q30" s="27">
        <f t="shared" si="1"/>
        <v>1.5208667736757626</v>
      </c>
    </row>
    <row r="31" spans="1:18" x14ac:dyDescent="0.25">
      <c r="A31" s="5" t="s">
        <v>118</v>
      </c>
      <c r="B31" s="14">
        <v>2.48</v>
      </c>
      <c r="C31" s="7" t="s">
        <v>139</v>
      </c>
      <c r="D31" s="14">
        <v>2.94</v>
      </c>
      <c r="E31" s="7" t="s">
        <v>139</v>
      </c>
      <c r="F31" s="14">
        <v>2.79</v>
      </c>
      <c r="G31" s="7" t="s">
        <v>139</v>
      </c>
      <c r="H31" s="18">
        <v>2.8</v>
      </c>
      <c r="I31" s="7" t="s">
        <v>139</v>
      </c>
      <c r="J31" s="14">
        <v>2.5299999999999998</v>
      </c>
      <c r="K31" s="7" t="s">
        <v>139</v>
      </c>
      <c r="L31" s="18">
        <v>2.9</v>
      </c>
      <c r="M31" s="7" t="s">
        <v>139</v>
      </c>
      <c r="N31" s="14">
        <v>2.46</v>
      </c>
      <c r="O31" s="7" t="s">
        <v>139</v>
      </c>
      <c r="P31" s="26">
        <f t="shared" si="0"/>
        <v>2.7</v>
      </c>
      <c r="Q31" s="27">
        <f t="shared" si="1"/>
        <v>3.7921348314606744</v>
      </c>
    </row>
    <row r="32" spans="1:18" x14ac:dyDescent="0.25">
      <c r="A32" s="5" t="s">
        <v>119</v>
      </c>
      <c r="B32" s="19">
        <v>4.0999999999999996</v>
      </c>
      <c r="C32" s="8" t="s">
        <v>139</v>
      </c>
      <c r="D32" s="15">
        <v>4.08</v>
      </c>
      <c r="E32" s="8" t="s">
        <v>139</v>
      </c>
      <c r="F32" s="15">
        <v>3.49</v>
      </c>
      <c r="G32" s="8" t="s">
        <v>139</v>
      </c>
      <c r="H32" s="19">
        <v>3.8</v>
      </c>
      <c r="I32" s="8" t="s">
        <v>139</v>
      </c>
      <c r="J32" s="15">
        <v>4.13</v>
      </c>
      <c r="K32" s="8" t="s">
        <v>139</v>
      </c>
      <c r="L32" s="15">
        <v>3.95</v>
      </c>
      <c r="M32" s="8" t="s">
        <v>139</v>
      </c>
      <c r="N32" s="15">
        <v>4.01</v>
      </c>
      <c r="O32" s="8" t="s">
        <v>139</v>
      </c>
      <c r="P32" s="26">
        <f t="shared" si="0"/>
        <v>3.9371428571428564</v>
      </c>
      <c r="Q32" s="27">
        <f t="shared" si="1"/>
        <v>5.5296950240770455</v>
      </c>
    </row>
    <row r="33" spans="1:18" x14ac:dyDescent="0.25">
      <c r="A33" s="5" t="s">
        <v>120</v>
      </c>
      <c r="B33" s="7" t="s">
        <v>141</v>
      </c>
      <c r="C33" s="7" t="s">
        <v>139</v>
      </c>
      <c r="D33" s="14">
        <v>3.26</v>
      </c>
      <c r="E33" s="7" t="s">
        <v>139</v>
      </c>
      <c r="F33" s="18">
        <v>3.4</v>
      </c>
      <c r="G33" s="7" t="s">
        <v>139</v>
      </c>
      <c r="H33" s="14">
        <v>3.44</v>
      </c>
      <c r="I33" s="7" t="s">
        <v>139</v>
      </c>
      <c r="J33" s="14">
        <v>3.84</v>
      </c>
      <c r="K33" s="7" t="s">
        <v>139</v>
      </c>
      <c r="L33" s="14">
        <v>3.54</v>
      </c>
      <c r="M33" s="7" t="s">
        <v>139</v>
      </c>
      <c r="N33" s="7" t="s">
        <v>141</v>
      </c>
      <c r="O33" s="7" t="s">
        <v>139</v>
      </c>
      <c r="P33" s="26">
        <f t="shared" si="0"/>
        <v>3.496</v>
      </c>
      <c r="Q33" s="27">
        <f t="shared" si="1"/>
        <v>4.9101123595505625</v>
      </c>
    </row>
    <row r="34" spans="1:18" x14ac:dyDescent="0.25">
      <c r="A34" s="5" t="s">
        <v>121</v>
      </c>
      <c r="B34" s="15">
        <v>3.39</v>
      </c>
      <c r="C34" s="8" t="s">
        <v>139</v>
      </c>
      <c r="D34" s="15">
        <v>3.98</v>
      </c>
      <c r="E34" s="8" t="s">
        <v>139</v>
      </c>
      <c r="F34" s="15">
        <v>2.62</v>
      </c>
      <c r="G34" s="8" t="s">
        <v>139</v>
      </c>
      <c r="H34" s="15">
        <v>4.8899999999999997</v>
      </c>
      <c r="I34" s="8" t="s">
        <v>139</v>
      </c>
      <c r="J34" s="15">
        <v>3.65</v>
      </c>
      <c r="K34" s="8" t="s">
        <v>139</v>
      </c>
      <c r="L34" s="15">
        <v>3.74</v>
      </c>
      <c r="M34" s="8" t="s">
        <v>139</v>
      </c>
      <c r="N34" s="15">
        <v>3.35</v>
      </c>
      <c r="O34" s="8" t="s">
        <v>139</v>
      </c>
      <c r="P34" s="26">
        <f t="shared" si="0"/>
        <v>3.6599999999999997</v>
      </c>
      <c r="Q34" s="27">
        <f t="shared" si="1"/>
        <v>5.1404494382022472</v>
      </c>
    </row>
    <row r="35" spans="1:18" x14ac:dyDescent="0.25">
      <c r="A35" s="5" t="s">
        <v>122</v>
      </c>
      <c r="B35" s="14">
        <v>6.12</v>
      </c>
      <c r="C35" s="7" t="s">
        <v>139</v>
      </c>
      <c r="D35" s="14">
        <v>6.66</v>
      </c>
      <c r="E35" s="7" t="s">
        <v>139</v>
      </c>
      <c r="F35" s="14">
        <v>4.51</v>
      </c>
      <c r="G35" s="7" t="s">
        <v>139</v>
      </c>
      <c r="H35" s="14">
        <v>6.76</v>
      </c>
      <c r="I35" s="7" t="s">
        <v>139</v>
      </c>
      <c r="J35" s="18">
        <v>6.2</v>
      </c>
      <c r="K35" s="7" t="s">
        <v>139</v>
      </c>
      <c r="L35" s="14">
        <v>5.71</v>
      </c>
      <c r="M35" s="7" t="s">
        <v>139</v>
      </c>
      <c r="N35" s="14">
        <v>6.28</v>
      </c>
      <c r="O35" s="7" t="s">
        <v>139</v>
      </c>
      <c r="P35" s="26">
        <f t="shared" si="0"/>
        <v>6.0342857142857138</v>
      </c>
      <c r="Q35" s="27">
        <f t="shared" si="1"/>
        <v>8.4751203852327439</v>
      </c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8" t="s">
        <v>141</v>
      </c>
      <c r="O36" s="8" t="s">
        <v>139</v>
      </c>
      <c r="P36" s="26"/>
      <c r="Q36" s="27"/>
    </row>
    <row r="37" spans="1:18" x14ac:dyDescent="0.25">
      <c r="A37" s="5" t="s">
        <v>124</v>
      </c>
      <c r="B37" s="14">
        <v>4.99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  <c r="P37" s="26">
        <f t="shared" si="0"/>
        <v>4.99</v>
      </c>
      <c r="Q37" s="27">
        <f t="shared" si="1"/>
        <v>7.0084269662921352</v>
      </c>
    </row>
    <row r="38" spans="1:18" x14ac:dyDescent="0.25">
      <c r="A38" s="5" t="s">
        <v>125</v>
      </c>
      <c r="B38" s="15">
        <v>4.29</v>
      </c>
      <c r="C38" s="8" t="s">
        <v>139</v>
      </c>
      <c r="D38" s="15">
        <v>6.27</v>
      </c>
      <c r="E38" s="8" t="s">
        <v>139</v>
      </c>
      <c r="F38" s="15">
        <v>5.52</v>
      </c>
      <c r="G38" s="8" t="s">
        <v>139</v>
      </c>
      <c r="H38" s="15">
        <v>5.94</v>
      </c>
      <c r="I38" s="8" t="s">
        <v>139</v>
      </c>
      <c r="J38" s="15">
        <v>5.81</v>
      </c>
      <c r="K38" s="8" t="s">
        <v>139</v>
      </c>
      <c r="L38" s="15">
        <v>4.41</v>
      </c>
      <c r="M38" s="8" t="s">
        <v>139</v>
      </c>
      <c r="N38" s="15">
        <v>5.96</v>
      </c>
      <c r="O38" s="8" t="s">
        <v>143</v>
      </c>
      <c r="P38" s="26">
        <f t="shared" si="0"/>
        <v>5.4571428571428564</v>
      </c>
      <c r="Q38" s="27">
        <f t="shared" si="1"/>
        <v>7.6645264847512031</v>
      </c>
    </row>
    <row r="39" spans="1:18" x14ac:dyDescent="0.25">
      <c r="A39" s="5" t="s">
        <v>126</v>
      </c>
      <c r="B39" s="14">
        <v>1.88</v>
      </c>
      <c r="C39" s="7" t="s">
        <v>139</v>
      </c>
      <c r="D39" s="14">
        <v>1.38</v>
      </c>
      <c r="E39" s="7" t="s">
        <v>143</v>
      </c>
      <c r="F39" s="14">
        <v>2.97</v>
      </c>
      <c r="G39" s="7" t="s">
        <v>143</v>
      </c>
      <c r="H39" s="7" t="s">
        <v>141</v>
      </c>
      <c r="I39" s="7" t="s">
        <v>139</v>
      </c>
      <c r="J39" s="14">
        <v>3.36</v>
      </c>
      <c r="K39" s="7" t="s">
        <v>142</v>
      </c>
      <c r="L39" s="7" t="s">
        <v>141</v>
      </c>
      <c r="M39" s="7" t="s">
        <v>139</v>
      </c>
      <c r="N39" s="7" t="s">
        <v>141</v>
      </c>
      <c r="O39" s="7" t="s">
        <v>139</v>
      </c>
      <c r="P39" s="26">
        <f t="shared" si="0"/>
        <v>2.3975</v>
      </c>
      <c r="Q39" s="27">
        <f t="shared" si="1"/>
        <v>3.3672752808988764</v>
      </c>
      <c r="R39" s="30" t="s">
        <v>200</v>
      </c>
    </row>
    <row r="40" spans="1:18" ht="11.45" customHeight="1" x14ac:dyDescent="0.25">
      <c r="P40" s="28">
        <f>AVERAGEIF(P14:P39,"&gt;0")</f>
        <v>3.6975434782608692</v>
      </c>
      <c r="Q40" s="29">
        <f t="shared" si="1"/>
        <v>5.193179042501221</v>
      </c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155</v>
      </c>
      <c r="B44" s="2" t="s">
        <v>157</v>
      </c>
    </row>
    <row r="45" spans="1:18" x14ac:dyDescent="0.25">
      <c r="A45" s="1" t="s">
        <v>143</v>
      </c>
      <c r="B45" s="2" t="s">
        <v>147</v>
      </c>
    </row>
    <row r="46" spans="1:18" x14ac:dyDescent="0.25">
      <c r="A46" s="1" t="s">
        <v>142</v>
      </c>
      <c r="B46" s="2" t="s">
        <v>148</v>
      </c>
    </row>
    <row r="47" spans="1:18" x14ac:dyDescent="0.25">
      <c r="A47" s="1" t="s">
        <v>151</v>
      </c>
      <c r="B47" s="2" t="s">
        <v>153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47"/>
  <sheetViews>
    <sheetView workbookViewId="0">
      <pane xSplit="1" ySplit="10" topLeftCell="B11" activePane="bottomRight" state="frozen"/>
      <selection pane="topRight"/>
      <selection pane="bottomLeft"/>
      <selection pane="bottomRight" activeCell="P6" sqref="P6:R40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4" max="14" width="10" customWidth="1"/>
    <col min="15" max="15" width="5" customWidth="1"/>
  </cols>
  <sheetData>
    <row r="1" spans="1:18" x14ac:dyDescent="0.25">
      <c r="A1" s="2" t="s">
        <v>162</v>
      </c>
    </row>
    <row r="2" spans="1:18" x14ac:dyDescent="0.25">
      <c r="A2" s="2" t="s">
        <v>136</v>
      </c>
      <c r="B2" s="1" t="s">
        <v>0</v>
      </c>
    </row>
    <row r="3" spans="1:18" x14ac:dyDescent="0.25">
      <c r="A3" s="2" t="s">
        <v>137</v>
      </c>
      <c r="B3" s="2" t="s">
        <v>6</v>
      </c>
    </row>
    <row r="4" spans="1:18" x14ac:dyDescent="0.25"/>
    <row r="5" spans="1:18" x14ac:dyDescent="0.25">
      <c r="A5" s="1" t="s">
        <v>12</v>
      </c>
      <c r="C5" s="2" t="s">
        <v>16</v>
      </c>
    </row>
    <row r="6" spans="1:18" x14ac:dyDescent="0.25">
      <c r="A6" s="1" t="s">
        <v>13</v>
      </c>
      <c r="C6" s="2" t="s">
        <v>30</v>
      </c>
      <c r="P6" s="23" t="s">
        <v>194</v>
      </c>
      <c r="Q6" s="24"/>
      <c r="R6" s="30"/>
    </row>
    <row r="7" spans="1:18" x14ac:dyDescent="0.25">
      <c r="A7" s="1" t="s">
        <v>14</v>
      </c>
      <c r="C7" s="2" t="s">
        <v>18</v>
      </c>
      <c r="P7" s="25">
        <v>0.61799999999999999</v>
      </c>
      <c r="Q7" s="25" t="s">
        <v>195</v>
      </c>
      <c r="R7" s="30"/>
    </row>
    <row r="8" spans="1:18" x14ac:dyDescent="0.25">
      <c r="R8" s="30"/>
    </row>
    <row r="9" spans="1:18" x14ac:dyDescent="0.25">
      <c r="A9" s="3" t="s">
        <v>138</v>
      </c>
      <c r="B9" s="22" t="s">
        <v>128</v>
      </c>
      <c r="C9" s="22" t="s">
        <v>139</v>
      </c>
      <c r="D9" s="22" t="s">
        <v>129</v>
      </c>
      <c r="E9" s="22" t="s">
        <v>139</v>
      </c>
      <c r="F9" s="22" t="s">
        <v>130</v>
      </c>
      <c r="G9" s="22" t="s">
        <v>139</v>
      </c>
      <c r="H9" s="22" t="s">
        <v>131</v>
      </c>
      <c r="I9" s="22" t="s">
        <v>139</v>
      </c>
      <c r="J9" s="22" t="s">
        <v>132</v>
      </c>
      <c r="K9" s="22" t="s">
        <v>139</v>
      </c>
      <c r="L9" s="22" t="s">
        <v>133</v>
      </c>
      <c r="M9" s="22" t="s">
        <v>139</v>
      </c>
      <c r="N9" s="22" t="s">
        <v>134</v>
      </c>
      <c r="O9" s="22" t="s">
        <v>139</v>
      </c>
      <c r="P9" s="3" t="s">
        <v>196</v>
      </c>
      <c r="Q9" s="3" t="s">
        <v>197</v>
      </c>
      <c r="R9" s="30"/>
    </row>
    <row r="10" spans="1:18" x14ac:dyDescent="0.25">
      <c r="A10" s="4" t="s">
        <v>140</v>
      </c>
      <c r="B10" s="6" t="s">
        <v>139</v>
      </c>
      <c r="C10" s="6" t="s">
        <v>139</v>
      </c>
      <c r="D10" s="6" t="s">
        <v>139</v>
      </c>
      <c r="E10" s="6" t="s">
        <v>139</v>
      </c>
      <c r="F10" s="6" t="s">
        <v>139</v>
      </c>
      <c r="G10" s="6" t="s">
        <v>139</v>
      </c>
      <c r="H10" s="6" t="s">
        <v>139</v>
      </c>
      <c r="I10" s="6" t="s">
        <v>139</v>
      </c>
      <c r="J10" s="6" t="s">
        <v>139</v>
      </c>
      <c r="K10" s="6" t="s">
        <v>139</v>
      </c>
      <c r="L10" s="6" t="s">
        <v>139</v>
      </c>
      <c r="M10" s="6" t="s">
        <v>139</v>
      </c>
      <c r="N10" s="6" t="s">
        <v>139</v>
      </c>
      <c r="O10" s="6" t="s">
        <v>139</v>
      </c>
      <c r="P10" s="6" t="s">
        <v>139</v>
      </c>
      <c r="Q10" s="6" t="s">
        <v>139</v>
      </c>
      <c r="R10" s="30"/>
    </row>
    <row r="11" spans="1:18" x14ac:dyDescent="0.25">
      <c r="A11" s="5" t="s">
        <v>98</v>
      </c>
      <c r="B11" s="14">
        <v>6.34</v>
      </c>
      <c r="C11" s="7" t="s">
        <v>139</v>
      </c>
      <c r="D11" s="14">
        <v>8.57</v>
      </c>
      <c r="E11" s="7" t="s">
        <v>139</v>
      </c>
      <c r="F11" s="14">
        <v>7.87</v>
      </c>
      <c r="G11" s="7" t="s">
        <v>139</v>
      </c>
      <c r="H11" s="14">
        <v>8.77</v>
      </c>
      <c r="I11" s="7" t="s">
        <v>139</v>
      </c>
      <c r="J11" s="14">
        <v>7.77</v>
      </c>
      <c r="K11" s="7" t="s">
        <v>139</v>
      </c>
      <c r="L11" s="14">
        <v>8.1300000000000008</v>
      </c>
      <c r="M11" s="7" t="s">
        <v>139</v>
      </c>
      <c r="N11" s="14">
        <v>8.74</v>
      </c>
      <c r="O11" s="7" t="s">
        <v>142</v>
      </c>
      <c r="P11" s="26">
        <f>AVERAGEIF(B11:O11,"&gt;0")</f>
        <v>8.0271428571428576</v>
      </c>
      <c r="Q11" s="27">
        <f>P11/P$7</f>
        <v>12.988904299583911</v>
      </c>
      <c r="R11" s="30"/>
    </row>
    <row r="12" spans="1:18" x14ac:dyDescent="0.25">
      <c r="A12" s="5" t="s">
        <v>99</v>
      </c>
      <c r="B12" s="15">
        <v>4.47</v>
      </c>
      <c r="C12" s="8" t="s">
        <v>139</v>
      </c>
      <c r="D12" s="15">
        <v>4.83</v>
      </c>
      <c r="E12" s="8" t="s">
        <v>139</v>
      </c>
      <c r="F12" s="15">
        <v>4.3600000000000003</v>
      </c>
      <c r="G12" s="8" t="s">
        <v>139</v>
      </c>
      <c r="H12" s="15">
        <v>5.05</v>
      </c>
      <c r="I12" s="8" t="s">
        <v>139</v>
      </c>
      <c r="J12" s="15">
        <v>4.33</v>
      </c>
      <c r="K12" s="8" t="s">
        <v>139</v>
      </c>
      <c r="L12" s="15">
        <v>5.56</v>
      </c>
      <c r="M12" s="8" t="s">
        <v>139</v>
      </c>
      <c r="N12" s="15">
        <v>5.17</v>
      </c>
      <c r="O12" s="8" t="s">
        <v>139</v>
      </c>
      <c r="P12" s="26">
        <f t="shared" ref="P12:P39" si="0">AVERAGEIF(B12:O12,"&gt;0")</f>
        <v>4.8242857142857138</v>
      </c>
      <c r="Q12" s="27">
        <f t="shared" ref="Q12:Q40" si="1">P12/P$7</f>
        <v>7.806287563569116</v>
      </c>
      <c r="R12" s="30"/>
    </row>
    <row r="13" spans="1:18" x14ac:dyDescent="0.25">
      <c r="A13" s="5" t="s">
        <v>100</v>
      </c>
      <c r="B13" s="14">
        <v>6.13</v>
      </c>
      <c r="C13" s="7" t="s">
        <v>139</v>
      </c>
      <c r="D13" s="14">
        <v>5.85</v>
      </c>
      <c r="E13" s="7" t="s">
        <v>139</v>
      </c>
      <c r="F13" s="14">
        <v>4.9800000000000004</v>
      </c>
      <c r="G13" s="7" t="s">
        <v>139</v>
      </c>
      <c r="H13" s="14">
        <v>5.98</v>
      </c>
      <c r="I13" s="7" t="s">
        <v>139</v>
      </c>
      <c r="J13" s="14">
        <v>6.09</v>
      </c>
      <c r="K13" s="7" t="s">
        <v>139</v>
      </c>
      <c r="L13" s="14">
        <v>5.87</v>
      </c>
      <c r="M13" s="7" t="s">
        <v>139</v>
      </c>
      <c r="N13" s="14">
        <v>6.09</v>
      </c>
      <c r="O13" s="7" t="s">
        <v>139</v>
      </c>
      <c r="P13" s="26">
        <f t="shared" si="0"/>
        <v>5.855714285714285</v>
      </c>
      <c r="Q13" s="27">
        <f t="shared" si="1"/>
        <v>9.4752658344891341</v>
      </c>
      <c r="R13" s="30"/>
    </row>
    <row r="14" spans="1:18" x14ac:dyDescent="0.25">
      <c r="A14" s="5" t="s">
        <v>101</v>
      </c>
      <c r="B14" s="15">
        <v>6.09</v>
      </c>
      <c r="C14" s="8" t="s">
        <v>139</v>
      </c>
      <c r="D14" s="19">
        <v>6.7</v>
      </c>
      <c r="E14" s="8" t="s">
        <v>139</v>
      </c>
      <c r="F14" s="15">
        <v>5.19</v>
      </c>
      <c r="G14" s="8" t="s">
        <v>139</v>
      </c>
      <c r="H14" s="15">
        <v>6.95</v>
      </c>
      <c r="I14" s="8" t="s">
        <v>139</v>
      </c>
      <c r="J14" s="15">
        <v>7.01</v>
      </c>
      <c r="K14" s="8" t="s">
        <v>139</v>
      </c>
      <c r="L14" s="15">
        <v>6.55</v>
      </c>
      <c r="M14" s="8" t="s">
        <v>139</v>
      </c>
      <c r="N14" s="15">
        <v>7.14</v>
      </c>
      <c r="O14" s="8" t="s">
        <v>139</v>
      </c>
      <c r="P14" s="26">
        <f t="shared" si="0"/>
        <v>6.5185714285714278</v>
      </c>
      <c r="Q14" s="27">
        <f t="shared" si="1"/>
        <v>10.547850208044382</v>
      </c>
      <c r="R14" s="30"/>
    </row>
    <row r="15" spans="1:18" x14ac:dyDescent="0.25">
      <c r="A15" s="5" t="s">
        <v>102</v>
      </c>
      <c r="B15" s="14">
        <v>7.07</v>
      </c>
      <c r="C15" s="7" t="s">
        <v>139</v>
      </c>
      <c r="D15" s="14">
        <v>7.35</v>
      </c>
      <c r="E15" s="7" t="s">
        <v>139</v>
      </c>
      <c r="F15" s="14">
        <v>6.06</v>
      </c>
      <c r="G15" s="7" t="s">
        <v>139</v>
      </c>
      <c r="H15" s="14">
        <v>7.22</v>
      </c>
      <c r="I15" s="7" t="s">
        <v>139</v>
      </c>
      <c r="J15" s="14">
        <v>6.73</v>
      </c>
      <c r="K15" s="7" t="s">
        <v>139</v>
      </c>
      <c r="L15" s="14">
        <v>7.16</v>
      </c>
      <c r="M15" s="7" t="s">
        <v>139</v>
      </c>
      <c r="N15" s="14">
        <v>7.64</v>
      </c>
      <c r="O15" s="7" t="s">
        <v>139</v>
      </c>
      <c r="P15" s="26">
        <f t="shared" si="0"/>
        <v>7.0328571428571438</v>
      </c>
      <c r="Q15" s="27">
        <f t="shared" si="1"/>
        <v>11.380027739251043</v>
      </c>
      <c r="R15" s="30" t="s">
        <v>198</v>
      </c>
    </row>
    <row r="16" spans="1:18" x14ac:dyDescent="0.25">
      <c r="A16" s="5" t="s">
        <v>103</v>
      </c>
      <c r="B16" s="15">
        <v>2.74</v>
      </c>
      <c r="C16" s="8" t="s">
        <v>139</v>
      </c>
      <c r="D16" s="15">
        <v>5.44</v>
      </c>
      <c r="E16" s="8" t="s">
        <v>139</v>
      </c>
      <c r="F16" s="19">
        <v>2.8</v>
      </c>
      <c r="G16" s="8" t="s">
        <v>139</v>
      </c>
      <c r="H16" s="15">
        <v>5.16</v>
      </c>
      <c r="I16" s="8" t="s">
        <v>139</v>
      </c>
      <c r="J16" s="15">
        <v>5.49</v>
      </c>
      <c r="K16" s="8" t="s">
        <v>139</v>
      </c>
      <c r="L16" s="15">
        <v>5.1100000000000003</v>
      </c>
      <c r="M16" s="8" t="s">
        <v>139</v>
      </c>
      <c r="N16" s="15">
        <v>4.76</v>
      </c>
      <c r="O16" s="8" t="s">
        <v>139</v>
      </c>
      <c r="P16" s="26">
        <f t="shared" si="0"/>
        <v>4.5</v>
      </c>
      <c r="Q16" s="27">
        <f t="shared" si="1"/>
        <v>7.2815533980582527</v>
      </c>
      <c r="R16" s="30"/>
    </row>
    <row r="17" spans="1:18" x14ac:dyDescent="0.25">
      <c r="A17" s="5" t="s">
        <v>104</v>
      </c>
      <c r="B17" s="14">
        <v>8.25</v>
      </c>
      <c r="C17" s="7" t="s">
        <v>139</v>
      </c>
      <c r="D17" s="14">
        <v>8.7799999999999994</v>
      </c>
      <c r="E17" s="7" t="s">
        <v>139</v>
      </c>
      <c r="F17" s="14">
        <v>8.51</v>
      </c>
      <c r="G17" s="7" t="s">
        <v>139</v>
      </c>
      <c r="H17" s="14">
        <v>8.94</v>
      </c>
      <c r="I17" s="7" t="s">
        <v>139</v>
      </c>
      <c r="J17" s="14">
        <v>7.87</v>
      </c>
      <c r="K17" s="7" t="s">
        <v>139</v>
      </c>
      <c r="L17" s="14">
        <v>9.2799999999999994</v>
      </c>
      <c r="M17" s="7" t="s">
        <v>139</v>
      </c>
      <c r="N17" s="18">
        <v>8.5</v>
      </c>
      <c r="O17" s="7" t="s">
        <v>139</v>
      </c>
      <c r="P17" s="26">
        <f t="shared" si="0"/>
        <v>8.59</v>
      </c>
      <c r="Q17" s="27">
        <f t="shared" si="1"/>
        <v>13.89967637540453</v>
      </c>
      <c r="R17" s="30"/>
    </row>
    <row r="18" spans="1:18" x14ac:dyDescent="0.25">
      <c r="A18" s="5" t="s">
        <v>105</v>
      </c>
      <c r="B18" s="15">
        <v>3.02</v>
      </c>
      <c r="C18" s="8" t="s">
        <v>139</v>
      </c>
      <c r="D18" s="15">
        <v>2.5099999999999998</v>
      </c>
      <c r="E18" s="8" t="s">
        <v>139</v>
      </c>
      <c r="F18" s="15">
        <v>2.67</v>
      </c>
      <c r="G18" s="8" t="s">
        <v>139</v>
      </c>
      <c r="H18" s="15">
        <v>2.77</v>
      </c>
      <c r="I18" s="8" t="s">
        <v>139</v>
      </c>
      <c r="J18" s="15">
        <v>2.91</v>
      </c>
      <c r="K18" s="8" t="s">
        <v>139</v>
      </c>
      <c r="L18" s="15">
        <v>2.94</v>
      </c>
      <c r="M18" s="8" t="s">
        <v>139</v>
      </c>
      <c r="N18" s="19">
        <v>2.5</v>
      </c>
      <c r="O18" s="8" t="s">
        <v>139</v>
      </c>
      <c r="P18" s="26">
        <f t="shared" si="0"/>
        <v>2.7600000000000002</v>
      </c>
      <c r="Q18" s="27">
        <f t="shared" si="1"/>
        <v>4.4660194174757288</v>
      </c>
      <c r="R18" s="30"/>
    </row>
    <row r="19" spans="1:18" x14ac:dyDescent="0.25">
      <c r="A19" s="5" t="s">
        <v>106</v>
      </c>
      <c r="B19" s="14">
        <v>2.86</v>
      </c>
      <c r="C19" s="7" t="s">
        <v>139</v>
      </c>
      <c r="D19" s="14">
        <v>1.98</v>
      </c>
      <c r="E19" s="7" t="s">
        <v>139</v>
      </c>
      <c r="F19" s="14">
        <v>3.17</v>
      </c>
      <c r="G19" s="7" t="s">
        <v>139</v>
      </c>
      <c r="H19" s="18">
        <v>2.4</v>
      </c>
      <c r="I19" s="7" t="s">
        <v>139</v>
      </c>
      <c r="J19" s="14">
        <v>3.64</v>
      </c>
      <c r="K19" s="7" t="s">
        <v>139</v>
      </c>
      <c r="L19" s="14">
        <v>3.06</v>
      </c>
      <c r="M19" s="7" t="s">
        <v>139</v>
      </c>
      <c r="N19" s="14">
        <v>2.52</v>
      </c>
      <c r="O19" s="7" t="s">
        <v>142</v>
      </c>
      <c r="P19" s="26">
        <f t="shared" si="0"/>
        <v>2.8042857142857143</v>
      </c>
      <c r="Q19" s="27">
        <f t="shared" si="1"/>
        <v>4.5376791493296347</v>
      </c>
      <c r="R19" s="30"/>
    </row>
    <row r="20" spans="1:18" x14ac:dyDescent="0.25">
      <c r="A20" s="5" t="s">
        <v>107</v>
      </c>
      <c r="B20" s="19">
        <v>5.5</v>
      </c>
      <c r="C20" s="8" t="s">
        <v>139</v>
      </c>
      <c r="D20" s="19">
        <v>6.4</v>
      </c>
      <c r="E20" s="8" t="s">
        <v>139</v>
      </c>
      <c r="F20" s="15">
        <v>6.28</v>
      </c>
      <c r="G20" s="8" t="s">
        <v>139</v>
      </c>
      <c r="H20" s="15">
        <v>7.01</v>
      </c>
      <c r="I20" s="8" t="s">
        <v>139</v>
      </c>
      <c r="J20" s="15">
        <v>5.46</v>
      </c>
      <c r="K20" s="8" t="s">
        <v>139</v>
      </c>
      <c r="L20" s="15">
        <v>6.77</v>
      </c>
      <c r="M20" s="8" t="s">
        <v>139</v>
      </c>
      <c r="N20" s="15">
        <v>6.49</v>
      </c>
      <c r="O20" s="8" t="s">
        <v>139</v>
      </c>
      <c r="P20" s="26">
        <f t="shared" si="0"/>
        <v>6.2728571428571431</v>
      </c>
      <c r="Q20" s="27">
        <f t="shared" si="1"/>
        <v>10.150254276467869</v>
      </c>
      <c r="R20" s="30" t="s">
        <v>199</v>
      </c>
    </row>
    <row r="21" spans="1:18" x14ac:dyDescent="0.25">
      <c r="A21" s="5" t="s">
        <v>108</v>
      </c>
      <c r="B21" s="18">
        <v>4.7</v>
      </c>
      <c r="C21" s="7" t="s">
        <v>139</v>
      </c>
      <c r="D21" s="14">
        <v>4.96</v>
      </c>
      <c r="E21" s="7" t="s">
        <v>139</v>
      </c>
      <c r="F21" s="14">
        <v>4.58</v>
      </c>
      <c r="G21" s="7" t="s">
        <v>139</v>
      </c>
      <c r="H21" s="14">
        <v>5.24</v>
      </c>
      <c r="I21" s="7" t="s">
        <v>139</v>
      </c>
      <c r="J21" s="14">
        <v>4.95</v>
      </c>
      <c r="K21" s="7" t="s">
        <v>139</v>
      </c>
      <c r="L21" s="14">
        <v>5.55</v>
      </c>
      <c r="M21" s="7" t="s">
        <v>139</v>
      </c>
      <c r="N21" s="14">
        <v>5.25</v>
      </c>
      <c r="O21" s="7" t="s">
        <v>139</v>
      </c>
      <c r="P21" s="26">
        <f t="shared" si="0"/>
        <v>5.0328571428571438</v>
      </c>
      <c r="Q21" s="27">
        <f t="shared" si="1"/>
        <v>8.1437817845584846</v>
      </c>
      <c r="R21" s="30"/>
    </row>
    <row r="22" spans="1:18" x14ac:dyDescent="0.25">
      <c r="A22" s="5" t="s">
        <v>109</v>
      </c>
      <c r="B22" s="15">
        <v>4.08</v>
      </c>
      <c r="C22" s="8" t="s">
        <v>139</v>
      </c>
      <c r="D22" s="15">
        <v>4.1399999999999997</v>
      </c>
      <c r="E22" s="8" t="s">
        <v>139</v>
      </c>
      <c r="F22" s="15">
        <v>4.17</v>
      </c>
      <c r="G22" s="8" t="s">
        <v>139</v>
      </c>
      <c r="H22" s="15">
        <v>4.17</v>
      </c>
      <c r="I22" s="8" t="s">
        <v>139</v>
      </c>
      <c r="J22" s="15">
        <v>4.2699999999999996</v>
      </c>
      <c r="K22" s="8" t="s">
        <v>139</v>
      </c>
      <c r="L22" s="15">
        <v>4.3899999999999997</v>
      </c>
      <c r="M22" s="8" t="s">
        <v>155</v>
      </c>
      <c r="N22" s="15">
        <v>4.46</v>
      </c>
      <c r="O22" s="8" t="s">
        <v>139</v>
      </c>
      <c r="P22" s="26">
        <f t="shared" si="0"/>
        <v>4.24</v>
      </c>
      <c r="Q22" s="27">
        <f t="shared" si="1"/>
        <v>6.8608414239482203</v>
      </c>
      <c r="R22" s="30"/>
    </row>
    <row r="23" spans="1:18" x14ac:dyDescent="0.25">
      <c r="A23" s="5" t="s">
        <v>110</v>
      </c>
      <c r="B23" s="14">
        <v>4.87</v>
      </c>
      <c r="C23" s="7" t="s">
        <v>139</v>
      </c>
      <c r="D23" s="14">
        <v>5.64</v>
      </c>
      <c r="E23" s="7" t="s">
        <v>139</v>
      </c>
      <c r="F23" s="14">
        <v>2.83</v>
      </c>
      <c r="G23" s="7" t="s">
        <v>139</v>
      </c>
      <c r="H23" s="14">
        <v>4.53</v>
      </c>
      <c r="I23" s="7" t="s">
        <v>139</v>
      </c>
      <c r="J23" s="14">
        <v>5.53</v>
      </c>
      <c r="K23" s="7" t="s">
        <v>139</v>
      </c>
      <c r="L23" s="14">
        <v>4.9400000000000004</v>
      </c>
      <c r="M23" s="7" t="s">
        <v>139</v>
      </c>
      <c r="N23" s="18">
        <v>3.7</v>
      </c>
      <c r="O23" s="7" t="s">
        <v>139</v>
      </c>
      <c r="P23" s="26">
        <f t="shared" si="0"/>
        <v>4.5771428571428583</v>
      </c>
      <c r="Q23" s="27">
        <f t="shared" si="1"/>
        <v>7.4063800277392531</v>
      </c>
      <c r="R23" s="30"/>
    </row>
    <row r="24" spans="1:18" x14ac:dyDescent="0.25">
      <c r="A24" s="5" t="s">
        <v>111</v>
      </c>
      <c r="B24" s="15">
        <v>4.12</v>
      </c>
      <c r="C24" s="8" t="s">
        <v>139</v>
      </c>
      <c r="D24" s="15">
        <v>4.1100000000000003</v>
      </c>
      <c r="E24" s="8" t="s">
        <v>139</v>
      </c>
      <c r="F24" s="15">
        <v>3.43</v>
      </c>
      <c r="G24" s="8" t="s">
        <v>139</v>
      </c>
      <c r="H24" s="15">
        <v>3.89</v>
      </c>
      <c r="I24" s="8" t="s">
        <v>139</v>
      </c>
      <c r="J24" s="15">
        <v>4.63</v>
      </c>
      <c r="K24" s="8" t="s">
        <v>139</v>
      </c>
      <c r="L24" s="15">
        <v>4.17</v>
      </c>
      <c r="M24" s="8" t="s">
        <v>139</v>
      </c>
      <c r="N24" s="19">
        <v>4.4000000000000004</v>
      </c>
      <c r="O24" s="8" t="s">
        <v>139</v>
      </c>
      <c r="P24" s="26">
        <f t="shared" si="0"/>
        <v>4.1071428571428568</v>
      </c>
      <c r="Q24" s="27">
        <f t="shared" si="1"/>
        <v>6.6458622283865001</v>
      </c>
      <c r="R24" s="30"/>
    </row>
    <row r="25" spans="1:18" x14ac:dyDescent="0.25">
      <c r="A25" s="5" t="s">
        <v>112</v>
      </c>
      <c r="B25" s="14">
        <v>5.29</v>
      </c>
      <c r="C25" s="7" t="s">
        <v>139</v>
      </c>
      <c r="D25" s="14">
        <v>5.96</v>
      </c>
      <c r="E25" s="7" t="s">
        <v>139</v>
      </c>
      <c r="F25" s="14">
        <v>6.11</v>
      </c>
      <c r="G25" s="7" t="s">
        <v>139</v>
      </c>
      <c r="H25" s="14">
        <v>6.31</v>
      </c>
      <c r="I25" s="7" t="s">
        <v>139</v>
      </c>
      <c r="J25" s="14">
        <v>5.48</v>
      </c>
      <c r="K25" s="7" t="s">
        <v>139</v>
      </c>
      <c r="L25" s="14">
        <v>5.86</v>
      </c>
      <c r="M25" s="7" t="s">
        <v>139</v>
      </c>
      <c r="N25" s="14">
        <v>6.69</v>
      </c>
      <c r="O25" s="7" t="s">
        <v>139</v>
      </c>
      <c r="P25" s="26">
        <f t="shared" si="0"/>
        <v>5.9571428571428564</v>
      </c>
      <c r="Q25" s="27">
        <f t="shared" si="1"/>
        <v>9.6393897364771135</v>
      </c>
      <c r="R25" s="30"/>
    </row>
    <row r="26" spans="1:18" x14ac:dyDescent="0.25">
      <c r="A26" s="5" t="s">
        <v>113</v>
      </c>
      <c r="B26" s="15">
        <v>5.27</v>
      </c>
      <c r="C26" s="8" t="s">
        <v>139</v>
      </c>
      <c r="D26" s="15">
        <v>5.45</v>
      </c>
      <c r="E26" s="8" t="s">
        <v>139</v>
      </c>
      <c r="F26" s="15">
        <v>4.9400000000000004</v>
      </c>
      <c r="G26" s="8" t="s">
        <v>139</v>
      </c>
      <c r="H26" s="15">
        <v>5.71</v>
      </c>
      <c r="I26" s="8" t="s">
        <v>139</v>
      </c>
      <c r="J26" s="15">
        <v>5.82</v>
      </c>
      <c r="K26" s="8" t="s">
        <v>139</v>
      </c>
      <c r="L26" s="15">
        <v>6.55</v>
      </c>
      <c r="M26" s="8" t="s">
        <v>139</v>
      </c>
      <c r="N26" s="15">
        <v>4.84</v>
      </c>
      <c r="O26" s="8" t="s">
        <v>139</v>
      </c>
      <c r="P26" s="26">
        <f t="shared" si="0"/>
        <v>5.5114285714285716</v>
      </c>
      <c r="Q26" s="27">
        <f t="shared" si="1"/>
        <v>8.9181692094313458</v>
      </c>
      <c r="R26" s="30"/>
    </row>
    <row r="27" spans="1:18" x14ac:dyDescent="0.25">
      <c r="A27" s="5" t="s">
        <v>114</v>
      </c>
      <c r="B27" s="14">
        <v>7.45</v>
      </c>
      <c r="C27" s="7" t="s">
        <v>139</v>
      </c>
      <c r="D27" s="14">
        <v>8.39</v>
      </c>
      <c r="E27" s="7" t="s">
        <v>139</v>
      </c>
      <c r="F27" s="14">
        <v>7.86</v>
      </c>
      <c r="G27" s="7" t="s">
        <v>139</v>
      </c>
      <c r="H27" s="14">
        <v>8.83</v>
      </c>
      <c r="I27" s="7" t="s">
        <v>139</v>
      </c>
      <c r="J27" s="14">
        <v>7.43</v>
      </c>
      <c r="K27" s="7" t="s">
        <v>139</v>
      </c>
      <c r="L27" s="14">
        <v>7.77</v>
      </c>
      <c r="M27" s="7" t="s">
        <v>139</v>
      </c>
      <c r="N27" s="7" t="s">
        <v>141</v>
      </c>
      <c r="O27" s="7" t="s">
        <v>139</v>
      </c>
      <c r="P27" s="26">
        <f t="shared" si="0"/>
        <v>7.955000000000001</v>
      </c>
      <c r="Q27" s="27">
        <f t="shared" si="1"/>
        <v>12.872168284789646</v>
      </c>
      <c r="R27" s="30"/>
    </row>
    <row r="28" spans="1:18" x14ac:dyDescent="0.25">
      <c r="A28" s="5" t="s">
        <v>115</v>
      </c>
      <c r="B28" s="15">
        <v>6.55</v>
      </c>
      <c r="C28" s="8" t="s">
        <v>139</v>
      </c>
      <c r="D28" s="15">
        <v>6.55</v>
      </c>
      <c r="E28" s="8" t="s">
        <v>139</v>
      </c>
      <c r="F28" s="15">
        <v>5.74</v>
      </c>
      <c r="G28" s="8" t="s">
        <v>139</v>
      </c>
      <c r="H28" s="19">
        <v>6.7</v>
      </c>
      <c r="I28" s="8" t="s">
        <v>139</v>
      </c>
      <c r="J28" s="15">
        <v>6.88</v>
      </c>
      <c r="K28" s="8" t="s">
        <v>139</v>
      </c>
      <c r="L28" s="15">
        <v>6.57</v>
      </c>
      <c r="M28" s="8" t="s">
        <v>139</v>
      </c>
      <c r="N28" s="15">
        <v>6.74</v>
      </c>
      <c r="O28" s="8" t="s">
        <v>139</v>
      </c>
      <c r="P28" s="26">
        <f t="shared" si="0"/>
        <v>6.5328571428571438</v>
      </c>
      <c r="Q28" s="27">
        <f t="shared" si="1"/>
        <v>10.570966250577902</v>
      </c>
      <c r="R28" s="30"/>
    </row>
    <row r="29" spans="1:18" x14ac:dyDescent="0.25">
      <c r="A29" s="5" t="s">
        <v>116</v>
      </c>
      <c r="B29" s="14">
        <v>4.38</v>
      </c>
      <c r="C29" s="7" t="s">
        <v>139</v>
      </c>
      <c r="D29" s="14">
        <v>4.62</v>
      </c>
      <c r="E29" s="7" t="s">
        <v>139</v>
      </c>
      <c r="F29" s="14">
        <v>3.71</v>
      </c>
      <c r="G29" s="7" t="s">
        <v>139</v>
      </c>
      <c r="H29" s="14">
        <v>4.22</v>
      </c>
      <c r="I29" s="7" t="s">
        <v>139</v>
      </c>
      <c r="J29" s="14">
        <v>5.01</v>
      </c>
      <c r="K29" s="7" t="s">
        <v>139</v>
      </c>
      <c r="L29" s="14">
        <v>4.68</v>
      </c>
      <c r="M29" s="7" t="s">
        <v>139</v>
      </c>
      <c r="N29" s="14">
        <v>4.8899999999999997</v>
      </c>
      <c r="O29" s="7" t="s">
        <v>143</v>
      </c>
      <c r="P29" s="26">
        <f t="shared" si="0"/>
        <v>4.5014285714285709</v>
      </c>
      <c r="Q29" s="27">
        <f t="shared" si="1"/>
        <v>7.2838650023116038</v>
      </c>
      <c r="R29" s="30"/>
    </row>
    <row r="30" spans="1:18" x14ac:dyDescent="0.25">
      <c r="A30" s="5" t="s">
        <v>117</v>
      </c>
      <c r="B30" s="15">
        <v>2.34</v>
      </c>
      <c r="C30" s="8" t="s">
        <v>139</v>
      </c>
      <c r="D30" s="15">
        <v>2.46</v>
      </c>
      <c r="E30" s="8" t="s">
        <v>139</v>
      </c>
      <c r="F30" s="15">
        <v>3.04</v>
      </c>
      <c r="G30" s="8" t="s">
        <v>139</v>
      </c>
      <c r="H30" s="15">
        <v>3.27</v>
      </c>
      <c r="I30" s="8" t="s">
        <v>139</v>
      </c>
      <c r="J30" s="15">
        <v>3.26</v>
      </c>
      <c r="K30" s="8" t="s">
        <v>139</v>
      </c>
      <c r="L30" s="19">
        <v>3</v>
      </c>
      <c r="M30" s="8" t="s">
        <v>139</v>
      </c>
      <c r="N30" s="15">
        <v>2.5499999999999998</v>
      </c>
      <c r="O30" s="8" t="s">
        <v>142</v>
      </c>
      <c r="P30" s="26">
        <f t="shared" si="0"/>
        <v>2.8457142857142856</v>
      </c>
      <c r="Q30" s="27">
        <f t="shared" si="1"/>
        <v>4.6047156726768375</v>
      </c>
      <c r="R30" s="30"/>
    </row>
    <row r="31" spans="1:18" x14ac:dyDescent="0.25">
      <c r="A31" s="5" t="s">
        <v>118</v>
      </c>
      <c r="B31" s="14">
        <v>4.1399999999999997</v>
      </c>
      <c r="C31" s="7" t="s">
        <v>139</v>
      </c>
      <c r="D31" s="14">
        <v>4.58</v>
      </c>
      <c r="E31" s="7" t="s">
        <v>139</v>
      </c>
      <c r="F31" s="14">
        <v>4.8899999999999997</v>
      </c>
      <c r="G31" s="7" t="s">
        <v>139</v>
      </c>
      <c r="H31" s="14">
        <v>4.58</v>
      </c>
      <c r="I31" s="7" t="s">
        <v>139</v>
      </c>
      <c r="J31" s="18">
        <v>2.8</v>
      </c>
      <c r="K31" s="7" t="s">
        <v>139</v>
      </c>
      <c r="L31" s="14">
        <v>4.6500000000000004</v>
      </c>
      <c r="M31" s="7" t="s">
        <v>139</v>
      </c>
      <c r="N31" s="14">
        <v>4.3899999999999997</v>
      </c>
      <c r="O31" s="7" t="s">
        <v>139</v>
      </c>
      <c r="P31" s="26">
        <f t="shared" si="0"/>
        <v>4.29</v>
      </c>
      <c r="Q31" s="27">
        <f t="shared" si="1"/>
        <v>6.941747572815534</v>
      </c>
      <c r="R31" s="30"/>
    </row>
    <row r="32" spans="1:18" x14ac:dyDescent="0.25">
      <c r="A32" s="5" t="s">
        <v>119</v>
      </c>
      <c r="B32" s="15">
        <v>4.78</v>
      </c>
      <c r="C32" s="8" t="s">
        <v>139</v>
      </c>
      <c r="D32" s="8" t="s">
        <v>141</v>
      </c>
      <c r="E32" s="8" t="s">
        <v>151</v>
      </c>
      <c r="F32" s="8" t="s">
        <v>141</v>
      </c>
      <c r="G32" s="8" t="s">
        <v>151</v>
      </c>
      <c r="H32" s="8" t="s">
        <v>141</v>
      </c>
      <c r="I32" s="8" t="s">
        <v>151</v>
      </c>
      <c r="J32" s="8" t="s">
        <v>141</v>
      </c>
      <c r="K32" s="8" t="s">
        <v>151</v>
      </c>
      <c r="L32" s="8" t="s">
        <v>141</v>
      </c>
      <c r="M32" s="8" t="s">
        <v>151</v>
      </c>
      <c r="N32" s="8" t="s">
        <v>141</v>
      </c>
      <c r="O32" s="8" t="s">
        <v>151</v>
      </c>
      <c r="P32" s="26">
        <f t="shared" si="0"/>
        <v>4.78</v>
      </c>
      <c r="Q32" s="27">
        <f t="shared" si="1"/>
        <v>7.7346278317152111</v>
      </c>
      <c r="R32" s="30"/>
    </row>
    <row r="33" spans="1:18" x14ac:dyDescent="0.25">
      <c r="A33" s="5" t="s">
        <v>120</v>
      </c>
      <c r="B33" s="18">
        <v>5.9</v>
      </c>
      <c r="C33" s="7" t="s">
        <v>139</v>
      </c>
      <c r="D33" s="14">
        <v>5.27</v>
      </c>
      <c r="E33" s="7" t="s">
        <v>139</v>
      </c>
      <c r="F33" s="14">
        <v>4.4800000000000004</v>
      </c>
      <c r="G33" s="7" t="s">
        <v>139</v>
      </c>
      <c r="H33" s="14">
        <v>5.29</v>
      </c>
      <c r="I33" s="7" t="s">
        <v>139</v>
      </c>
      <c r="J33" s="18">
        <v>5.6</v>
      </c>
      <c r="K33" s="7" t="s">
        <v>139</v>
      </c>
      <c r="L33" s="14">
        <v>5.68</v>
      </c>
      <c r="M33" s="7" t="s">
        <v>139</v>
      </c>
      <c r="N33" s="14">
        <v>5.61</v>
      </c>
      <c r="O33" s="7" t="s">
        <v>139</v>
      </c>
      <c r="P33" s="26">
        <f t="shared" si="0"/>
        <v>5.4042857142857139</v>
      </c>
      <c r="Q33" s="27">
        <f t="shared" si="1"/>
        <v>8.7447988904299585</v>
      </c>
      <c r="R33" s="30"/>
    </row>
    <row r="34" spans="1:18" x14ac:dyDescent="0.25">
      <c r="A34" s="5" t="s">
        <v>121</v>
      </c>
      <c r="B34" s="8" t="s">
        <v>141</v>
      </c>
      <c r="C34" s="8" t="s">
        <v>139</v>
      </c>
      <c r="D34" s="8" t="s">
        <v>141</v>
      </c>
      <c r="E34" s="8" t="s">
        <v>139</v>
      </c>
      <c r="F34" s="8" t="s">
        <v>141</v>
      </c>
      <c r="G34" s="8" t="s">
        <v>139</v>
      </c>
      <c r="H34" s="8" t="s">
        <v>141</v>
      </c>
      <c r="I34" s="8" t="s">
        <v>139</v>
      </c>
      <c r="J34" s="8" t="s">
        <v>141</v>
      </c>
      <c r="K34" s="8" t="s">
        <v>139</v>
      </c>
      <c r="L34" s="8" t="s">
        <v>141</v>
      </c>
      <c r="M34" s="8" t="s">
        <v>139</v>
      </c>
      <c r="N34" s="8" t="s">
        <v>141</v>
      </c>
      <c r="O34" s="8" t="s">
        <v>139</v>
      </c>
      <c r="P34" s="26"/>
      <c r="Q34" s="27"/>
      <c r="R34" s="30"/>
    </row>
    <row r="35" spans="1:18" x14ac:dyDescent="0.25">
      <c r="A35" s="5" t="s">
        <v>122</v>
      </c>
      <c r="B35" s="14">
        <v>5.78</v>
      </c>
      <c r="C35" s="7" t="s">
        <v>139</v>
      </c>
      <c r="D35" s="14">
        <v>6.42</v>
      </c>
      <c r="E35" s="7" t="s">
        <v>139</v>
      </c>
      <c r="F35" s="14">
        <v>3.77</v>
      </c>
      <c r="G35" s="7" t="s">
        <v>139</v>
      </c>
      <c r="H35" s="14">
        <v>6.83</v>
      </c>
      <c r="I35" s="7" t="s">
        <v>139</v>
      </c>
      <c r="J35" s="14">
        <v>6.54</v>
      </c>
      <c r="K35" s="7" t="s">
        <v>139</v>
      </c>
      <c r="L35" s="14">
        <v>5.57</v>
      </c>
      <c r="M35" s="7" t="s">
        <v>139</v>
      </c>
      <c r="N35" s="14">
        <v>6.05</v>
      </c>
      <c r="O35" s="7" t="s">
        <v>139</v>
      </c>
      <c r="P35" s="26">
        <f t="shared" si="0"/>
        <v>5.8514285714285705</v>
      </c>
      <c r="Q35" s="27">
        <f t="shared" si="1"/>
        <v>9.4683310217290781</v>
      </c>
      <c r="R35" s="30"/>
    </row>
    <row r="36" spans="1:18" x14ac:dyDescent="0.25">
      <c r="A36" s="5" t="s">
        <v>123</v>
      </c>
      <c r="B36" s="8" t="s">
        <v>141</v>
      </c>
      <c r="C36" s="8" t="s">
        <v>139</v>
      </c>
      <c r="D36" s="8" t="s">
        <v>141</v>
      </c>
      <c r="E36" s="8" t="s">
        <v>139</v>
      </c>
      <c r="F36" s="8" t="s">
        <v>141</v>
      </c>
      <c r="G36" s="8" t="s">
        <v>139</v>
      </c>
      <c r="H36" s="8" t="s">
        <v>141</v>
      </c>
      <c r="I36" s="8" t="s">
        <v>139</v>
      </c>
      <c r="J36" s="8" t="s">
        <v>141</v>
      </c>
      <c r="K36" s="8" t="s">
        <v>139</v>
      </c>
      <c r="L36" s="8" t="s">
        <v>141</v>
      </c>
      <c r="M36" s="8" t="s">
        <v>139</v>
      </c>
      <c r="N36" s="15">
        <v>3.46</v>
      </c>
      <c r="O36" s="8" t="s">
        <v>143</v>
      </c>
      <c r="P36" s="26">
        <f t="shared" si="0"/>
        <v>3.46</v>
      </c>
      <c r="Q36" s="27">
        <f t="shared" si="1"/>
        <v>5.5987055016181229</v>
      </c>
      <c r="R36" s="30"/>
    </row>
    <row r="37" spans="1:18" x14ac:dyDescent="0.25">
      <c r="A37" s="5" t="s">
        <v>124</v>
      </c>
      <c r="B37" s="7" t="s">
        <v>141</v>
      </c>
      <c r="C37" s="7" t="s">
        <v>139</v>
      </c>
      <c r="D37" s="7" t="s">
        <v>141</v>
      </c>
      <c r="E37" s="7" t="s">
        <v>139</v>
      </c>
      <c r="F37" s="7" t="s">
        <v>141</v>
      </c>
      <c r="G37" s="7" t="s">
        <v>139</v>
      </c>
      <c r="H37" s="7" t="s">
        <v>141</v>
      </c>
      <c r="I37" s="7" t="s">
        <v>139</v>
      </c>
      <c r="J37" s="7" t="s">
        <v>141</v>
      </c>
      <c r="K37" s="7" t="s">
        <v>139</v>
      </c>
      <c r="L37" s="7" t="s">
        <v>141</v>
      </c>
      <c r="M37" s="7" t="s">
        <v>139</v>
      </c>
      <c r="N37" s="7" t="s">
        <v>141</v>
      </c>
      <c r="O37" s="7" t="s">
        <v>139</v>
      </c>
      <c r="P37" s="26"/>
      <c r="Q37" s="27"/>
      <c r="R37" s="30"/>
    </row>
    <row r="38" spans="1:18" x14ac:dyDescent="0.25">
      <c r="A38" s="5" t="s">
        <v>125</v>
      </c>
      <c r="B38" s="19">
        <v>5.7</v>
      </c>
      <c r="C38" s="8" t="s">
        <v>139</v>
      </c>
      <c r="D38" s="15">
        <v>7.49</v>
      </c>
      <c r="E38" s="8" t="s">
        <v>139</v>
      </c>
      <c r="F38" s="15">
        <v>6.64</v>
      </c>
      <c r="G38" s="8" t="s">
        <v>139</v>
      </c>
      <c r="H38" s="15">
        <v>7.19</v>
      </c>
      <c r="I38" s="8" t="s">
        <v>139</v>
      </c>
      <c r="J38" s="15">
        <v>7.07</v>
      </c>
      <c r="K38" s="8" t="s">
        <v>139</v>
      </c>
      <c r="L38" s="15">
        <v>6.21</v>
      </c>
      <c r="M38" s="8" t="s">
        <v>139</v>
      </c>
      <c r="N38" s="15">
        <v>7.09</v>
      </c>
      <c r="O38" s="8" t="s">
        <v>143</v>
      </c>
      <c r="P38" s="26">
        <f t="shared" si="0"/>
        <v>6.7700000000000005</v>
      </c>
      <c r="Q38" s="27">
        <f t="shared" si="1"/>
        <v>10.954692556634305</v>
      </c>
      <c r="R38" s="30"/>
    </row>
    <row r="39" spans="1:18" x14ac:dyDescent="0.25">
      <c r="A39" s="5" t="s">
        <v>126</v>
      </c>
      <c r="B39" s="14">
        <v>6.33</v>
      </c>
      <c r="C39" s="7" t="s">
        <v>139</v>
      </c>
      <c r="D39" s="14">
        <v>6.92</v>
      </c>
      <c r="E39" s="7" t="s">
        <v>139</v>
      </c>
      <c r="F39" s="14">
        <v>6.72</v>
      </c>
      <c r="G39" s="7" t="s">
        <v>139</v>
      </c>
      <c r="H39" s="14">
        <v>7.75</v>
      </c>
      <c r="I39" s="7" t="s">
        <v>139</v>
      </c>
      <c r="J39" s="14">
        <v>6.28</v>
      </c>
      <c r="K39" s="7" t="s">
        <v>142</v>
      </c>
      <c r="L39" s="7" t="s">
        <v>141</v>
      </c>
      <c r="M39" s="7" t="s">
        <v>139</v>
      </c>
      <c r="N39" s="7" t="s">
        <v>141</v>
      </c>
      <c r="O39" s="7" t="s">
        <v>139</v>
      </c>
      <c r="P39" s="26">
        <f t="shared" si="0"/>
        <v>6.8</v>
      </c>
      <c r="Q39" s="27">
        <f t="shared" si="1"/>
        <v>11.003236245954692</v>
      </c>
      <c r="R39" s="30" t="s">
        <v>200</v>
      </c>
    </row>
    <row r="40" spans="1:18" ht="11.45" customHeight="1" x14ac:dyDescent="0.25">
      <c r="P40" s="28">
        <f>AVERAGEIF(P14:P39,"&gt;0")</f>
        <v>5.2956250000000002</v>
      </c>
      <c r="Q40" s="29">
        <f t="shared" si="1"/>
        <v>8.5689724919093848</v>
      </c>
      <c r="R40" s="30"/>
    </row>
    <row r="41" spans="1:18" x14ac:dyDescent="0.25">
      <c r="A41" s="1" t="s">
        <v>144</v>
      </c>
    </row>
    <row r="42" spans="1:18" x14ac:dyDescent="0.25">
      <c r="A42" s="1" t="s">
        <v>141</v>
      </c>
      <c r="B42" s="2" t="s">
        <v>145</v>
      </c>
    </row>
    <row r="43" spans="1:18" x14ac:dyDescent="0.25">
      <c r="A43" s="1" t="s">
        <v>146</v>
      </c>
    </row>
    <row r="44" spans="1:18" x14ac:dyDescent="0.25">
      <c r="A44" s="1" t="s">
        <v>155</v>
      </c>
      <c r="B44" s="2" t="s">
        <v>157</v>
      </c>
    </row>
    <row r="45" spans="1:18" x14ac:dyDescent="0.25">
      <c r="A45" s="1" t="s">
        <v>143</v>
      </c>
      <c r="B45" s="2" t="s">
        <v>147</v>
      </c>
    </row>
    <row r="46" spans="1:18" x14ac:dyDescent="0.25">
      <c r="A46" s="1" t="s">
        <v>142</v>
      </c>
      <c r="B46" s="2" t="s">
        <v>148</v>
      </c>
    </row>
    <row r="47" spans="1:18" x14ac:dyDescent="0.25">
      <c r="A47" s="1" t="s">
        <v>151</v>
      </c>
      <c r="B47" s="2" t="s">
        <v>153</v>
      </c>
    </row>
  </sheetData>
  <mergeCells count="7">
    <mergeCell ref="L9:M9"/>
    <mergeCell ref="N9:O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40</vt:i4>
      </vt:variant>
    </vt:vector>
  </HeadingPairs>
  <TitlesOfParts>
    <vt:vector size="40" baseType="lpstr">
      <vt:lpstr>Summary</vt:lpstr>
      <vt:lpstr>Structure</vt:lpstr>
      <vt:lpstr>Sheet 1</vt:lpstr>
      <vt:lpstr>Sheet 2</vt:lpstr>
      <vt:lpstr>Sheet 3</vt:lpstr>
      <vt:lpstr>Sheet 4</vt:lpstr>
      <vt:lpstr>Sheet 5</vt:lpstr>
      <vt:lpstr>Sheet 6</vt:lpstr>
      <vt:lpstr>Sheet 7</vt:lpstr>
      <vt:lpstr>Sheet 8</vt:lpstr>
      <vt:lpstr>Sheet 9</vt:lpstr>
      <vt:lpstr>Sheet 10</vt:lpstr>
      <vt:lpstr>Sheet 11</vt:lpstr>
      <vt:lpstr>Sheet 12</vt:lpstr>
      <vt:lpstr>Sheet 13</vt:lpstr>
      <vt:lpstr>Sheet 14</vt:lpstr>
      <vt:lpstr>Sheet 15</vt:lpstr>
      <vt:lpstr>Sheet 16</vt:lpstr>
      <vt:lpstr>Sheet 17</vt:lpstr>
      <vt:lpstr>Sheet 18</vt:lpstr>
      <vt:lpstr>Sheet 19</vt:lpstr>
      <vt:lpstr>Sheet 20</vt:lpstr>
      <vt:lpstr>Sheet 21</vt:lpstr>
      <vt:lpstr>Sheet 22</vt:lpstr>
      <vt:lpstr>Sheet 23</vt:lpstr>
      <vt:lpstr>Sheet 24</vt:lpstr>
      <vt:lpstr>Sheet 25</vt:lpstr>
      <vt:lpstr>Sheet 26</vt:lpstr>
      <vt:lpstr>Sheet 27</vt:lpstr>
      <vt:lpstr>Sheet 28</vt:lpstr>
      <vt:lpstr>Sheet 29</vt:lpstr>
      <vt:lpstr>Sheet 30</vt:lpstr>
      <vt:lpstr>Sheet 31</vt:lpstr>
      <vt:lpstr>Sheet 32</vt:lpstr>
      <vt:lpstr>Sheet 33</vt:lpstr>
      <vt:lpstr>Sheet 34</vt:lpstr>
      <vt:lpstr>Sheet 35</vt:lpstr>
      <vt:lpstr>Sheet 36</vt:lpstr>
      <vt:lpstr>Sheet 37</vt:lpstr>
      <vt:lpstr>Sheet 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Kaj-Åge Henneberg</cp:lastModifiedBy>
  <dcterms:created xsi:type="dcterms:W3CDTF">2022-12-26T16:36:36Z</dcterms:created>
  <dcterms:modified xsi:type="dcterms:W3CDTF">2022-12-26T20:23:28Z</dcterms:modified>
</cp:coreProperties>
</file>